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综合成绩表" sheetId="1" r:id="rId1"/>
  </sheets>
  <definedNames>
    <definedName name="_xlnm.Print_Titles" localSheetId="0">'综合成绩表'!$1:$3</definedName>
  </definedNames>
  <calcPr fullCalcOnLoad="1"/>
</workbook>
</file>

<file path=xl/sharedStrings.xml><?xml version="1.0" encoding="utf-8"?>
<sst xmlns="http://schemas.openxmlformats.org/spreadsheetml/2006/main" count="414" uniqueCount="258">
  <si>
    <t>庆阳市市直机关公开遴选公务员综合成绩表</t>
  </si>
  <si>
    <t>序号</t>
  </si>
  <si>
    <t>准考证号</t>
  </si>
  <si>
    <t>姓名</t>
  </si>
  <si>
    <t>身份证</t>
  </si>
  <si>
    <t>报考单位</t>
  </si>
  <si>
    <t>报考职位</t>
  </si>
  <si>
    <t>职位代码</t>
  </si>
  <si>
    <t>考试成绩</t>
  </si>
  <si>
    <t>名次</t>
  </si>
  <si>
    <t>笔试   成绩</t>
  </si>
  <si>
    <t>笔试成绩占60%</t>
  </si>
  <si>
    <t>面试成绩</t>
  </si>
  <si>
    <t>面试成绩占40%</t>
  </si>
  <si>
    <t>综合成绩</t>
  </si>
  <si>
    <t>201803240151</t>
  </si>
  <si>
    <t>陶晓强</t>
  </si>
  <si>
    <t>622822198707010938</t>
  </si>
  <si>
    <t>市委统战部</t>
  </si>
  <si>
    <t>综合管理</t>
  </si>
  <si>
    <t>001</t>
  </si>
  <si>
    <t>73.40</t>
  </si>
  <si>
    <t>201803240137</t>
  </si>
  <si>
    <t>马嘉营</t>
  </si>
  <si>
    <t>622827198807160038</t>
  </si>
  <si>
    <t>74.50</t>
  </si>
  <si>
    <t>201803240101</t>
  </si>
  <si>
    <t>钱焕焕</t>
  </si>
  <si>
    <t>622821198810110826</t>
  </si>
  <si>
    <t>74.93</t>
  </si>
  <si>
    <t>201803240136</t>
  </si>
  <si>
    <t>张艳芳</t>
  </si>
  <si>
    <t>140602199009132040</t>
  </si>
  <si>
    <t>74.85</t>
  </si>
  <si>
    <t>201803240154</t>
  </si>
  <si>
    <t>张玉婷</t>
  </si>
  <si>
    <t>622826198910121743</t>
  </si>
  <si>
    <t>71.96</t>
  </si>
  <si>
    <t>201803240117</t>
  </si>
  <si>
    <t>张伟</t>
  </si>
  <si>
    <t>622826198812254518</t>
  </si>
  <si>
    <t>73.51</t>
  </si>
  <si>
    <t>201803240127</t>
  </si>
  <si>
    <t>白冬梅</t>
  </si>
  <si>
    <t>620302198512081029</t>
  </si>
  <si>
    <t>73.30</t>
  </si>
  <si>
    <t>201803240102</t>
  </si>
  <si>
    <t>周昊</t>
  </si>
  <si>
    <t>622821199303120012</t>
  </si>
  <si>
    <t>70.94</t>
  </si>
  <si>
    <t>201803240134</t>
  </si>
  <si>
    <t>肖莎</t>
  </si>
  <si>
    <t>621023199204030247</t>
  </si>
  <si>
    <t>70.65</t>
  </si>
  <si>
    <t>201803240144</t>
  </si>
  <si>
    <t>李正元</t>
  </si>
  <si>
    <t>622827198701151213</t>
  </si>
  <si>
    <t>70.13</t>
  </si>
  <si>
    <t>201803240130</t>
  </si>
  <si>
    <t>王玲</t>
  </si>
  <si>
    <t>622821198708120083</t>
  </si>
  <si>
    <t>70.30</t>
  </si>
  <si>
    <t>201803240129</t>
  </si>
  <si>
    <t>权津津</t>
  </si>
  <si>
    <t>62282419880224062X</t>
  </si>
  <si>
    <t>71.10</t>
  </si>
  <si>
    <t>201803240133</t>
  </si>
  <si>
    <t>蒋仕瑞</t>
  </si>
  <si>
    <t>622823198908020223</t>
  </si>
  <si>
    <t>70.44</t>
  </si>
  <si>
    <t>201803240103</t>
  </si>
  <si>
    <t>周永蔚</t>
  </si>
  <si>
    <t>622822198912091335</t>
  </si>
  <si>
    <t>70.22</t>
  </si>
  <si>
    <t>201803240119</t>
  </si>
  <si>
    <t>马雅彤</t>
  </si>
  <si>
    <t>622801198709090044</t>
  </si>
  <si>
    <t>70.50</t>
  </si>
  <si>
    <t>201803240123</t>
  </si>
  <si>
    <t>高来荣</t>
  </si>
  <si>
    <t>622722198903015255</t>
  </si>
  <si>
    <t>70.59</t>
  </si>
  <si>
    <t>201803240153</t>
  </si>
  <si>
    <t>高珊珊</t>
  </si>
  <si>
    <t>62280119880104004X</t>
  </si>
  <si>
    <t>67.95</t>
  </si>
  <si>
    <t>201803240122</t>
  </si>
  <si>
    <t>孙环凌</t>
  </si>
  <si>
    <t>622822199110220064</t>
  </si>
  <si>
    <t>67.17</t>
  </si>
  <si>
    <t>201803240107</t>
  </si>
  <si>
    <t>王芳</t>
  </si>
  <si>
    <t>622823199210041422</t>
  </si>
  <si>
    <t>68.86</t>
  </si>
  <si>
    <t>201803240139</t>
  </si>
  <si>
    <t>马明亮</t>
  </si>
  <si>
    <t>622821198810152727</t>
  </si>
  <si>
    <t>67.83</t>
  </si>
  <si>
    <t>201803240110</t>
  </si>
  <si>
    <t>于紫千</t>
  </si>
  <si>
    <t>622826199101113131</t>
  </si>
  <si>
    <t>68.25</t>
  </si>
  <si>
    <t>201803240121</t>
  </si>
  <si>
    <t>朱玉龙</t>
  </si>
  <si>
    <t>622822198712254574</t>
  </si>
  <si>
    <t>67.93</t>
  </si>
  <si>
    <t>201803240112</t>
  </si>
  <si>
    <t>王宝花</t>
  </si>
  <si>
    <t>622822198910184722</t>
  </si>
  <si>
    <t>66.78</t>
  </si>
  <si>
    <t>201803240104</t>
  </si>
  <si>
    <t>张青</t>
  </si>
  <si>
    <t>622824198910101360</t>
  </si>
  <si>
    <t>68.17</t>
  </si>
  <si>
    <t>201803240202</t>
  </si>
  <si>
    <t>朱溶昌</t>
  </si>
  <si>
    <t>622827198808170617</t>
  </si>
  <si>
    <t>市民宗委</t>
  </si>
  <si>
    <t>行政执法</t>
  </si>
  <si>
    <t>002</t>
  </si>
  <si>
    <t>69.84</t>
  </si>
  <si>
    <t>201803240211</t>
  </si>
  <si>
    <t>薛飞</t>
  </si>
  <si>
    <t>622825198707141574</t>
  </si>
  <si>
    <t>69.18</t>
  </si>
  <si>
    <t>201803240207</t>
  </si>
  <si>
    <t>吉星</t>
  </si>
  <si>
    <t>411281198709253519</t>
  </si>
  <si>
    <t>69.51</t>
  </si>
  <si>
    <t>201803240215</t>
  </si>
  <si>
    <t>何铖</t>
  </si>
  <si>
    <t>622801198510101017</t>
  </si>
  <si>
    <t>68.63</t>
  </si>
  <si>
    <t>201803240204</t>
  </si>
  <si>
    <t>牛伍山</t>
  </si>
  <si>
    <t>62282719860513371x</t>
  </si>
  <si>
    <t>66.39</t>
  </si>
  <si>
    <t>201803240203</t>
  </si>
  <si>
    <t>郑波</t>
  </si>
  <si>
    <t>622826198810040452</t>
  </si>
  <si>
    <t>64.96</t>
  </si>
  <si>
    <t>201803240209</t>
  </si>
  <si>
    <t>刘伟杰</t>
  </si>
  <si>
    <t>62282619870707331x</t>
  </si>
  <si>
    <t>67.45</t>
  </si>
  <si>
    <t>201803240201</t>
  </si>
  <si>
    <t>程展</t>
  </si>
  <si>
    <t>620503198505105392</t>
  </si>
  <si>
    <t>65.78</t>
  </si>
  <si>
    <t>201803240210</t>
  </si>
  <si>
    <t>吕庭伟</t>
  </si>
  <si>
    <t>62282519860404005x</t>
  </si>
  <si>
    <t>66.83</t>
  </si>
  <si>
    <t>201803240308</t>
  </si>
  <si>
    <t>金芳芳</t>
  </si>
  <si>
    <t>622801198507281440</t>
  </si>
  <si>
    <t>003</t>
  </si>
  <si>
    <t>75.32</t>
  </si>
  <si>
    <t>201803240303</t>
  </si>
  <si>
    <t>王洋洋</t>
  </si>
  <si>
    <t>622826198804283941</t>
  </si>
  <si>
    <t>74.92</t>
  </si>
  <si>
    <t>201803240301</t>
  </si>
  <si>
    <t>麻亚娜</t>
  </si>
  <si>
    <t>622821198504261626</t>
  </si>
  <si>
    <t>71.06</t>
  </si>
  <si>
    <t>201803240305</t>
  </si>
  <si>
    <t>雒姣</t>
  </si>
  <si>
    <t>62282719871203002x</t>
  </si>
  <si>
    <t>69.23</t>
  </si>
  <si>
    <t>201803240310</t>
  </si>
  <si>
    <t>李旭丹</t>
  </si>
  <si>
    <t>622823199212102022</t>
  </si>
  <si>
    <t>68.27</t>
  </si>
  <si>
    <t>201803240312</t>
  </si>
  <si>
    <t>李雅</t>
  </si>
  <si>
    <t>622826198510060240</t>
  </si>
  <si>
    <t>69.57</t>
  </si>
  <si>
    <t>201803240807</t>
  </si>
  <si>
    <t>党娅莉</t>
  </si>
  <si>
    <t>62282719930324454X</t>
  </si>
  <si>
    <t>市公安局技术侦查支队科员</t>
  </si>
  <si>
    <t>008</t>
  </si>
  <si>
    <t>76.58</t>
  </si>
  <si>
    <t>201803240804</t>
  </si>
  <si>
    <t>宋国秀</t>
  </si>
  <si>
    <t>622821199112052010</t>
  </si>
  <si>
    <t>76.87</t>
  </si>
  <si>
    <t>201803240801</t>
  </si>
  <si>
    <t>魏志旭</t>
  </si>
  <si>
    <t>622822199104141511</t>
  </si>
  <si>
    <t>77.41</t>
  </si>
  <si>
    <t>201803240901</t>
  </si>
  <si>
    <t>姜博文</t>
  </si>
  <si>
    <t>622801199104030035</t>
  </si>
  <si>
    <t>市公安局网络安全保卫支队科员</t>
  </si>
  <si>
    <t>009</t>
  </si>
  <si>
    <t>72.41</t>
  </si>
  <si>
    <t>201803240903</t>
  </si>
  <si>
    <t>李冰涛</t>
  </si>
  <si>
    <t>622826199101020250</t>
  </si>
  <si>
    <t>71.95</t>
  </si>
  <si>
    <t>201803240902</t>
  </si>
  <si>
    <t>宁宗成</t>
  </si>
  <si>
    <t>622825198912200078</t>
  </si>
  <si>
    <t>68.51</t>
  </si>
  <si>
    <t>201803241001</t>
  </si>
  <si>
    <t>梁冬冬</t>
  </si>
  <si>
    <t>62280119900116003X</t>
  </si>
  <si>
    <t>市公安局指挥中心科员</t>
  </si>
  <si>
    <t>010</t>
  </si>
  <si>
    <t>84.49</t>
  </si>
  <si>
    <t>201803241010</t>
  </si>
  <si>
    <t>张宏亮</t>
  </si>
  <si>
    <t>622827198902270315</t>
  </si>
  <si>
    <t>79.91</t>
  </si>
  <si>
    <t>201803241006</t>
  </si>
  <si>
    <t>张睿智</t>
  </si>
  <si>
    <t>622822199110050050</t>
  </si>
  <si>
    <t>79.71</t>
  </si>
  <si>
    <t>201803241206</t>
  </si>
  <si>
    <t>高晓东</t>
  </si>
  <si>
    <t>622825198804083054</t>
  </si>
  <si>
    <t>市人管办</t>
  </si>
  <si>
    <t>012</t>
  </si>
  <si>
    <t>201803241205</t>
  </si>
  <si>
    <t>何龙龙</t>
  </si>
  <si>
    <t>622801198410040851</t>
  </si>
  <si>
    <t>75.10</t>
  </si>
  <si>
    <t>201803241201</t>
  </si>
  <si>
    <t>张勇</t>
  </si>
  <si>
    <t>622826198412074139</t>
  </si>
  <si>
    <t>73.20</t>
  </si>
  <si>
    <t>201803241202</t>
  </si>
  <si>
    <t>李哲宇</t>
  </si>
  <si>
    <t>621002198612050013</t>
  </si>
  <si>
    <t>201803241204</t>
  </si>
  <si>
    <t>李伟</t>
  </si>
  <si>
    <t>622801198410170832</t>
  </si>
  <si>
    <t>69.03</t>
  </si>
  <si>
    <t>201803241207</t>
  </si>
  <si>
    <t>李继锋</t>
  </si>
  <si>
    <t>622827198409154716</t>
  </si>
  <si>
    <t>72.83</t>
  </si>
  <si>
    <t>201803241302</t>
  </si>
  <si>
    <t>李萍</t>
  </si>
  <si>
    <t>622824199011200765</t>
  </si>
  <si>
    <t>市人社局</t>
  </si>
  <si>
    <t>013</t>
  </si>
  <si>
    <t>78.50</t>
  </si>
  <si>
    <t>201803241304</t>
  </si>
  <si>
    <t>李含博</t>
  </si>
  <si>
    <t>622823198910010219</t>
  </si>
  <si>
    <t>75.72</t>
  </si>
  <si>
    <t>201803241301</t>
  </si>
  <si>
    <t>杨龙</t>
  </si>
  <si>
    <t>622822198803190019</t>
  </si>
  <si>
    <t>71.62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</si>
</sst>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20"/>
      <name val="方正小标宋简体"/>
      <family val="0"/>
    </font>
    <font>
      <b/>
      <sz val="10"/>
      <color indexed="8"/>
      <name val="宋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view="pageBreakPreview" zoomScaleSheetLayoutView="100" workbookViewId="0" topLeftCell="A1">
      <selection activeCell="P4" sqref="P4"/>
    </sheetView>
  </sheetViews>
  <sheetFormatPr defaultColWidth="9.00390625" defaultRowHeight="14.25"/>
  <cols>
    <col min="1" max="1" width="4.25390625" style="1" customWidth="1"/>
    <col min="2" max="2" width="11.875" style="1" customWidth="1"/>
    <col min="3" max="3" width="8.25390625" style="1" customWidth="1"/>
    <col min="4" max="4" width="18.00390625" style="1" customWidth="1"/>
    <col min="5" max="5" width="10.875" style="1" customWidth="1"/>
    <col min="6" max="6" width="9.00390625" style="1" customWidth="1"/>
    <col min="7" max="7" width="5.00390625" style="1" customWidth="1"/>
    <col min="8" max="8" width="6.50390625" style="1" customWidth="1"/>
    <col min="9" max="9" width="7.875" style="1" customWidth="1"/>
    <col min="10" max="10" width="6.75390625" style="1" customWidth="1"/>
    <col min="11" max="11" width="8.00390625" style="1" customWidth="1"/>
    <col min="12" max="12" width="9.00390625" style="1" customWidth="1"/>
    <col min="13" max="13" width="9.125" style="1" customWidth="1"/>
    <col min="14" max="16384" width="9.00390625" style="1" customWidth="1"/>
  </cols>
  <sheetData>
    <row r="1" spans="1:13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/>
      <c r="J2" s="5"/>
      <c r="K2" s="5"/>
      <c r="L2" s="5"/>
      <c r="M2" s="19" t="s">
        <v>9</v>
      </c>
    </row>
    <row r="3" spans="1:13" ht="30.75" customHeight="1">
      <c r="A3" s="6"/>
      <c r="B3" s="7"/>
      <c r="C3" s="7"/>
      <c r="D3" s="7"/>
      <c r="E3" s="7"/>
      <c r="F3" s="7"/>
      <c r="G3" s="7"/>
      <c r="H3" s="8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20"/>
    </row>
    <row r="4" spans="1:14" ht="19.5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1" t="s">
        <v>21</v>
      </c>
      <c r="I4" s="11">
        <f aca="true" t="shared" si="0" ref="I4:I60">ROUND(H4*0.6,2)</f>
        <v>44.04</v>
      </c>
      <c r="J4" s="11">
        <v>90.2</v>
      </c>
      <c r="K4" s="11">
        <f aca="true" t="shared" si="1" ref="K4:K60">ROUND(J4*0.4,2)</f>
        <v>36.08</v>
      </c>
      <c r="L4" s="11">
        <f aca="true" t="shared" si="2" ref="L4:L60">I4+K4</f>
        <v>80.12</v>
      </c>
      <c r="M4" s="21">
        <v>1</v>
      </c>
      <c r="N4" s="18"/>
    </row>
    <row r="5" spans="1:14" ht="19.5" customHeight="1">
      <c r="A5" s="9">
        <v>2</v>
      </c>
      <c r="B5" s="10" t="s">
        <v>22</v>
      </c>
      <c r="C5" s="10" t="s">
        <v>23</v>
      </c>
      <c r="D5" s="10" t="s">
        <v>24</v>
      </c>
      <c r="E5" s="10" t="s">
        <v>18</v>
      </c>
      <c r="F5" s="10" t="s">
        <v>19</v>
      </c>
      <c r="G5" s="10" t="s">
        <v>20</v>
      </c>
      <c r="H5" s="11" t="s">
        <v>25</v>
      </c>
      <c r="I5" s="11">
        <f t="shared" si="0"/>
        <v>44.7</v>
      </c>
      <c r="J5" s="11">
        <v>88.2</v>
      </c>
      <c r="K5" s="11">
        <f t="shared" si="1"/>
        <v>35.28</v>
      </c>
      <c r="L5" s="11">
        <f t="shared" si="2"/>
        <v>79.98</v>
      </c>
      <c r="M5" s="21">
        <v>2</v>
      </c>
      <c r="N5" s="18"/>
    </row>
    <row r="6" spans="1:14" ht="19.5" customHeight="1">
      <c r="A6" s="9">
        <v>3</v>
      </c>
      <c r="B6" s="10" t="s">
        <v>26</v>
      </c>
      <c r="C6" s="10" t="s">
        <v>27</v>
      </c>
      <c r="D6" s="10" t="s">
        <v>28</v>
      </c>
      <c r="E6" s="10" t="s">
        <v>18</v>
      </c>
      <c r="F6" s="10" t="s">
        <v>19</v>
      </c>
      <c r="G6" s="10" t="s">
        <v>20</v>
      </c>
      <c r="H6" s="11" t="s">
        <v>29</v>
      </c>
      <c r="I6" s="11">
        <f t="shared" si="0"/>
        <v>44.96</v>
      </c>
      <c r="J6" s="11">
        <v>87.4</v>
      </c>
      <c r="K6" s="11">
        <f t="shared" si="1"/>
        <v>34.96</v>
      </c>
      <c r="L6" s="11">
        <f t="shared" si="2"/>
        <v>79.92</v>
      </c>
      <c r="M6" s="21">
        <v>3</v>
      </c>
      <c r="N6" s="18"/>
    </row>
    <row r="7" spans="1:14" ht="19.5" customHeight="1">
      <c r="A7" s="9">
        <v>4</v>
      </c>
      <c r="B7" s="10" t="s">
        <v>30</v>
      </c>
      <c r="C7" s="10" t="s">
        <v>31</v>
      </c>
      <c r="D7" s="10" t="s">
        <v>32</v>
      </c>
      <c r="E7" s="10" t="s">
        <v>18</v>
      </c>
      <c r="F7" s="10" t="s">
        <v>19</v>
      </c>
      <c r="G7" s="10" t="s">
        <v>20</v>
      </c>
      <c r="H7" s="11" t="s">
        <v>33</v>
      </c>
      <c r="I7" s="11">
        <f t="shared" si="0"/>
        <v>44.91</v>
      </c>
      <c r="J7" s="11">
        <v>86.8</v>
      </c>
      <c r="K7" s="11">
        <f t="shared" si="1"/>
        <v>34.72</v>
      </c>
      <c r="L7" s="11">
        <f t="shared" si="2"/>
        <v>79.63</v>
      </c>
      <c r="M7" s="21">
        <v>4</v>
      </c>
      <c r="N7" s="18"/>
    </row>
    <row r="8" spans="1:14" ht="19.5" customHeight="1">
      <c r="A8" s="9">
        <v>5</v>
      </c>
      <c r="B8" s="10" t="s">
        <v>34</v>
      </c>
      <c r="C8" s="10" t="s">
        <v>35</v>
      </c>
      <c r="D8" s="10" t="s">
        <v>36</v>
      </c>
      <c r="E8" s="10" t="s">
        <v>18</v>
      </c>
      <c r="F8" s="10" t="s">
        <v>19</v>
      </c>
      <c r="G8" s="10" t="s">
        <v>20</v>
      </c>
      <c r="H8" s="11" t="s">
        <v>37</v>
      </c>
      <c r="I8" s="11">
        <f t="shared" si="0"/>
        <v>43.18</v>
      </c>
      <c r="J8" s="11">
        <v>90.8</v>
      </c>
      <c r="K8" s="11">
        <f t="shared" si="1"/>
        <v>36.32</v>
      </c>
      <c r="L8" s="11">
        <f t="shared" si="2"/>
        <v>79.5</v>
      </c>
      <c r="M8" s="21">
        <v>5</v>
      </c>
      <c r="N8" s="18"/>
    </row>
    <row r="9" spans="1:14" ht="19.5" customHeight="1">
      <c r="A9" s="9">
        <v>6</v>
      </c>
      <c r="B9" s="10" t="s">
        <v>38</v>
      </c>
      <c r="C9" s="10" t="s">
        <v>39</v>
      </c>
      <c r="D9" s="10" t="s">
        <v>40</v>
      </c>
      <c r="E9" s="10" t="s">
        <v>18</v>
      </c>
      <c r="F9" s="10" t="s">
        <v>19</v>
      </c>
      <c r="G9" s="10" t="s">
        <v>20</v>
      </c>
      <c r="H9" s="11" t="s">
        <v>41</v>
      </c>
      <c r="I9" s="11">
        <f t="shared" si="0"/>
        <v>44.11</v>
      </c>
      <c r="J9" s="11">
        <v>88.4</v>
      </c>
      <c r="K9" s="11">
        <f t="shared" si="1"/>
        <v>35.36</v>
      </c>
      <c r="L9" s="11">
        <f t="shared" si="2"/>
        <v>79.47</v>
      </c>
      <c r="M9" s="21">
        <v>6</v>
      </c>
      <c r="N9" s="18"/>
    </row>
    <row r="10" spans="1:14" ht="19.5" customHeight="1">
      <c r="A10" s="9">
        <v>7</v>
      </c>
      <c r="B10" s="10" t="s">
        <v>42</v>
      </c>
      <c r="C10" s="10" t="s">
        <v>43</v>
      </c>
      <c r="D10" s="10" t="s">
        <v>44</v>
      </c>
      <c r="E10" s="10" t="s">
        <v>18</v>
      </c>
      <c r="F10" s="10" t="s">
        <v>19</v>
      </c>
      <c r="G10" s="10" t="s">
        <v>20</v>
      </c>
      <c r="H10" s="11" t="s">
        <v>45</v>
      </c>
      <c r="I10" s="11">
        <f t="shared" si="0"/>
        <v>43.98</v>
      </c>
      <c r="J10" s="11">
        <v>88.6</v>
      </c>
      <c r="K10" s="11">
        <f t="shared" si="1"/>
        <v>35.44</v>
      </c>
      <c r="L10" s="11">
        <f t="shared" si="2"/>
        <v>79.41999999999999</v>
      </c>
      <c r="M10" s="21">
        <v>7</v>
      </c>
      <c r="N10" s="18"/>
    </row>
    <row r="11" spans="1:14" ht="19.5" customHeight="1">
      <c r="A11" s="9">
        <v>8</v>
      </c>
      <c r="B11" s="10" t="s">
        <v>46</v>
      </c>
      <c r="C11" s="10" t="s">
        <v>47</v>
      </c>
      <c r="D11" s="10" t="s">
        <v>48</v>
      </c>
      <c r="E11" s="10" t="s">
        <v>18</v>
      </c>
      <c r="F11" s="10" t="s">
        <v>19</v>
      </c>
      <c r="G11" s="10" t="s">
        <v>20</v>
      </c>
      <c r="H11" s="11" t="s">
        <v>49</v>
      </c>
      <c r="I11" s="11">
        <f t="shared" si="0"/>
        <v>42.56</v>
      </c>
      <c r="J11" s="11">
        <v>89.6</v>
      </c>
      <c r="K11" s="11">
        <f t="shared" si="1"/>
        <v>35.84</v>
      </c>
      <c r="L11" s="11">
        <f t="shared" si="2"/>
        <v>78.4</v>
      </c>
      <c r="M11" s="21">
        <v>8</v>
      </c>
      <c r="N11" s="18"/>
    </row>
    <row r="12" spans="1:14" ht="19.5" customHeight="1">
      <c r="A12" s="9">
        <v>9</v>
      </c>
      <c r="B12" s="10" t="s">
        <v>50</v>
      </c>
      <c r="C12" s="10" t="s">
        <v>51</v>
      </c>
      <c r="D12" s="10" t="s">
        <v>52</v>
      </c>
      <c r="E12" s="10" t="s">
        <v>18</v>
      </c>
      <c r="F12" s="10" t="s">
        <v>19</v>
      </c>
      <c r="G12" s="10" t="s">
        <v>20</v>
      </c>
      <c r="H12" s="11" t="s">
        <v>53</v>
      </c>
      <c r="I12" s="11">
        <f t="shared" si="0"/>
        <v>42.39</v>
      </c>
      <c r="J12" s="11">
        <v>88</v>
      </c>
      <c r="K12" s="11">
        <f t="shared" si="1"/>
        <v>35.2</v>
      </c>
      <c r="L12" s="11">
        <f t="shared" si="2"/>
        <v>77.59</v>
      </c>
      <c r="M12" s="21">
        <v>9</v>
      </c>
      <c r="N12" s="18"/>
    </row>
    <row r="13" spans="1:14" ht="19.5" customHeight="1">
      <c r="A13" s="9">
        <v>10</v>
      </c>
      <c r="B13" s="10" t="s">
        <v>54</v>
      </c>
      <c r="C13" s="10" t="s">
        <v>55</v>
      </c>
      <c r="D13" s="10" t="s">
        <v>56</v>
      </c>
      <c r="E13" s="10" t="s">
        <v>18</v>
      </c>
      <c r="F13" s="10" t="s">
        <v>19</v>
      </c>
      <c r="G13" s="10" t="s">
        <v>20</v>
      </c>
      <c r="H13" s="11" t="s">
        <v>57</v>
      </c>
      <c r="I13" s="11">
        <f t="shared" si="0"/>
        <v>42.08</v>
      </c>
      <c r="J13" s="11">
        <v>87.8</v>
      </c>
      <c r="K13" s="11">
        <f t="shared" si="1"/>
        <v>35.12</v>
      </c>
      <c r="L13" s="11">
        <f t="shared" si="2"/>
        <v>77.19999999999999</v>
      </c>
      <c r="M13" s="21">
        <v>10</v>
      </c>
      <c r="N13" s="18"/>
    </row>
    <row r="14" spans="1:14" ht="19.5" customHeight="1">
      <c r="A14" s="9">
        <v>11</v>
      </c>
      <c r="B14" s="10" t="s">
        <v>58</v>
      </c>
      <c r="C14" s="10" t="s">
        <v>59</v>
      </c>
      <c r="D14" s="10" t="s">
        <v>60</v>
      </c>
      <c r="E14" s="10" t="s">
        <v>18</v>
      </c>
      <c r="F14" s="10" t="s">
        <v>19</v>
      </c>
      <c r="G14" s="10" t="s">
        <v>20</v>
      </c>
      <c r="H14" s="11" t="s">
        <v>61</v>
      </c>
      <c r="I14" s="11">
        <f t="shared" si="0"/>
        <v>42.18</v>
      </c>
      <c r="J14" s="11">
        <v>87.2</v>
      </c>
      <c r="K14" s="11">
        <f t="shared" si="1"/>
        <v>34.88</v>
      </c>
      <c r="L14" s="11">
        <f t="shared" si="2"/>
        <v>77.06</v>
      </c>
      <c r="M14" s="21">
        <v>11</v>
      </c>
      <c r="N14" s="18"/>
    </row>
    <row r="15" spans="1:14" ht="19.5" customHeight="1">
      <c r="A15" s="9">
        <v>12</v>
      </c>
      <c r="B15" s="10" t="s">
        <v>62</v>
      </c>
      <c r="C15" s="10" t="s">
        <v>63</v>
      </c>
      <c r="D15" s="10" t="s">
        <v>64</v>
      </c>
      <c r="E15" s="10" t="s">
        <v>18</v>
      </c>
      <c r="F15" s="10" t="s">
        <v>19</v>
      </c>
      <c r="G15" s="10" t="s">
        <v>20</v>
      </c>
      <c r="H15" s="11" t="s">
        <v>65</v>
      </c>
      <c r="I15" s="11">
        <f t="shared" si="0"/>
        <v>42.66</v>
      </c>
      <c r="J15" s="11">
        <v>85.4</v>
      </c>
      <c r="K15" s="11">
        <f t="shared" si="1"/>
        <v>34.16</v>
      </c>
      <c r="L15" s="11">
        <f t="shared" si="2"/>
        <v>76.82</v>
      </c>
      <c r="M15" s="21">
        <v>12</v>
      </c>
      <c r="N15" s="18"/>
    </row>
    <row r="16" spans="1:14" ht="19.5" customHeight="1">
      <c r="A16" s="9">
        <v>13</v>
      </c>
      <c r="B16" s="10" t="s">
        <v>66</v>
      </c>
      <c r="C16" s="10" t="s">
        <v>67</v>
      </c>
      <c r="D16" s="10" t="s">
        <v>68</v>
      </c>
      <c r="E16" s="10" t="s">
        <v>18</v>
      </c>
      <c r="F16" s="10" t="s">
        <v>19</v>
      </c>
      <c r="G16" s="10" t="s">
        <v>20</v>
      </c>
      <c r="H16" s="11" t="s">
        <v>69</v>
      </c>
      <c r="I16" s="11">
        <f t="shared" si="0"/>
        <v>42.26</v>
      </c>
      <c r="J16" s="11">
        <v>86</v>
      </c>
      <c r="K16" s="11">
        <f t="shared" si="1"/>
        <v>34.4</v>
      </c>
      <c r="L16" s="11">
        <f t="shared" si="2"/>
        <v>76.66</v>
      </c>
      <c r="M16" s="21">
        <v>13</v>
      </c>
      <c r="N16" s="18"/>
    </row>
    <row r="17" spans="1:14" ht="19.5" customHeight="1">
      <c r="A17" s="9">
        <v>14</v>
      </c>
      <c r="B17" s="10" t="s">
        <v>70</v>
      </c>
      <c r="C17" s="10" t="s">
        <v>71</v>
      </c>
      <c r="D17" s="10" t="s">
        <v>72</v>
      </c>
      <c r="E17" s="10" t="s">
        <v>18</v>
      </c>
      <c r="F17" s="10" t="s">
        <v>19</v>
      </c>
      <c r="G17" s="10" t="s">
        <v>20</v>
      </c>
      <c r="H17" s="11" t="s">
        <v>73</v>
      </c>
      <c r="I17" s="11">
        <f t="shared" si="0"/>
        <v>42.13</v>
      </c>
      <c r="J17" s="11">
        <v>85.6</v>
      </c>
      <c r="K17" s="11">
        <f t="shared" si="1"/>
        <v>34.24</v>
      </c>
      <c r="L17" s="11">
        <f t="shared" si="2"/>
        <v>76.37</v>
      </c>
      <c r="M17" s="21">
        <v>14</v>
      </c>
      <c r="N17" s="18"/>
    </row>
    <row r="18" spans="1:14" ht="19.5" customHeight="1">
      <c r="A18" s="9">
        <v>15</v>
      </c>
      <c r="B18" s="10" t="s">
        <v>74</v>
      </c>
      <c r="C18" s="10" t="s">
        <v>75</v>
      </c>
      <c r="D18" s="10" t="s">
        <v>76</v>
      </c>
      <c r="E18" s="10" t="s">
        <v>18</v>
      </c>
      <c r="F18" s="10" t="s">
        <v>19</v>
      </c>
      <c r="G18" s="10" t="s">
        <v>20</v>
      </c>
      <c r="H18" s="11" t="s">
        <v>77</v>
      </c>
      <c r="I18" s="11">
        <f t="shared" si="0"/>
        <v>42.3</v>
      </c>
      <c r="J18" s="11">
        <v>84</v>
      </c>
      <c r="K18" s="11">
        <f t="shared" si="1"/>
        <v>33.6</v>
      </c>
      <c r="L18" s="11">
        <f t="shared" si="2"/>
        <v>75.9</v>
      </c>
      <c r="M18" s="21">
        <v>15</v>
      </c>
      <c r="N18" s="18"/>
    </row>
    <row r="19" spans="1:14" ht="19.5" customHeight="1">
      <c r="A19" s="9">
        <v>16</v>
      </c>
      <c r="B19" s="10" t="s">
        <v>78</v>
      </c>
      <c r="C19" s="10" t="s">
        <v>79</v>
      </c>
      <c r="D19" s="10" t="s">
        <v>80</v>
      </c>
      <c r="E19" s="10" t="s">
        <v>18</v>
      </c>
      <c r="F19" s="10" t="s">
        <v>19</v>
      </c>
      <c r="G19" s="10" t="s">
        <v>20</v>
      </c>
      <c r="H19" s="11" t="s">
        <v>81</v>
      </c>
      <c r="I19" s="11">
        <f t="shared" si="0"/>
        <v>42.35</v>
      </c>
      <c r="J19" s="11">
        <v>83.6</v>
      </c>
      <c r="K19" s="11">
        <f t="shared" si="1"/>
        <v>33.44</v>
      </c>
      <c r="L19" s="11">
        <f t="shared" si="2"/>
        <v>75.78999999999999</v>
      </c>
      <c r="M19" s="21">
        <v>16</v>
      </c>
      <c r="N19" s="18"/>
    </row>
    <row r="20" spans="1:14" ht="19.5" customHeight="1">
      <c r="A20" s="9">
        <v>17</v>
      </c>
      <c r="B20" s="10" t="s">
        <v>82</v>
      </c>
      <c r="C20" s="10" t="s">
        <v>83</v>
      </c>
      <c r="D20" s="10" t="s">
        <v>84</v>
      </c>
      <c r="E20" s="10" t="s">
        <v>18</v>
      </c>
      <c r="F20" s="10" t="s">
        <v>19</v>
      </c>
      <c r="G20" s="10" t="s">
        <v>20</v>
      </c>
      <c r="H20" s="11" t="s">
        <v>85</v>
      </c>
      <c r="I20" s="11">
        <f t="shared" si="0"/>
        <v>40.77</v>
      </c>
      <c r="J20" s="11">
        <v>87.4</v>
      </c>
      <c r="K20" s="11">
        <f t="shared" si="1"/>
        <v>34.96</v>
      </c>
      <c r="L20" s="11">
        <f t="shared" si="2"/>
        <v>75.73</v>
      </c>
      <c r="M20" s="21">
        <v>17</v>
      </c>
      <c r="N20" s="18"/>
    </row>
    <row r="21" spans="1:256" ht="19.5" customHeight="1">
      <c r="A21" s="9">
        <v>18</v>
      </c>
      <c r="B21" s="10" t="s">
        <v>86</v>
      </c>
      <c r="C21" s="10" t="s">
        <v>87</v>
      </c>
      <c r="D21" s="10" t="s">
        <v>88</v>
      </c>
      <c r="E21" s="10" t="s">
        <v>18</v>
      </c>
      <c r="F21" s="10" t="s">
        <v>19</v>
      </c>
      <c r="G21" s="10" t="s">
        <v>20</v>
      </c>
      <c r="H21" s="11" t="s">
        <v>89</v>
      </c>
      <c r="I21" s="11">
        <f t="shared" si="0"/>
        <v>40.3</v>
      </c>
      <c r="J21" s="11">
        <v>87.4</v>
      </c>
      <c r="K21" s="11">
        <f t="shared" si="1"/>
        <v>34.96</v>
      </c>
      <c r="L21" s="11">
        <f t="shared" si="2"/>
        <v>75.25999999999999</v>
      </c>
      <c r="M21" s="21">
        <v>18</v>
      </c>
      <c r="N21" s="1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4" ht="19.5" customHeight="1">
      <c r="A22" s="9">
        <v>19</v>
      </c>
      <c r="B22" s="10" t="s">
        <v>90</v>
      </c>
      <c r="C22" s="10" t="s">
        <v>91</v>
      </c>
      <c r="D22" s="10" t="s">
        <v>92</v>
      </c>
      <c r="E22" s="10" t="s">
        <v>18</v>
      </c>
      <c r="F22" s="10" t="s">
        <v>19</v>
      </c>
      <c r="G22" s="10" t="s">
        <v>20</v>
      </c>
      <c r="H22" s="11" t="s">
        <v>93</v>
      </c>
      <c r="I22" s="11">
        <f t="shared" si="0"/>
        <v>41.32</v>
      </c>
      <c r="J22" s="11">
        <v>84.8</v>
      </c>
      <c r="K22" s="11">
        <f t="shared" si="1"/>
        <v>33.92</v>
      </c>
      <c r="L22" s="11">
        <f t="shared" si="2"/>
        <v>75.24000000000001</v>
      </c>
      <c r="M22" s="21">
        <v>19</v>
      </c>
      <c r="N22" s="18"/>
    </row>
    <row r="23" spans="1:256" ht="19.5" customHeight="1">
      <c r="A23" s="9">
        <v>20</v>
      </c>
      <c r="B23" s="10" t="s">
        <v>94</v>
      </c>
      <c r="C23" s="10" t="s">
        <v>95</v>
      </c>
      <c r="D23" s="10" t="s">
        <v>96</v>
      </c>
      <c r="E23" s="10" t="s">
        <v>18</v>
      </c>
      <c r="F23" s="10" t="s">
        <v>19</v>
      </c>
      <c r="G23" s="10" t="s">
        <v>20</v>
      </c>
      <c r="H23" s="11" t="s">
        <v>97</v>
      </c>
      <c r="I23" s="11">
        <f t="shared" si="0"/>
        <v>40.7</v>
      </c>
      <c r="J23" s="11">
        <v>86.2</v>
      </c>
      <c r="K23" s="11">
        <f t="shared" si="1"/>
        <v>34.48</v>
      </c>
      <c r="L23" s="11">
        <f t="shared" si="2"/>
        <v>75.18</v>
      </c>
      <c r="M23" s="21">
        <v>20</v>
      </c>
      <c r="N23" s="1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4" ht="19.5" customHeight="1">
      <c r="A24" s="9">
        <v>21</v>
      </c>
      <c r="B24" s="10" t="s">
        <v>98</v>
      </c>
      <c r="C24" s="10" t="s">
        <v>99</v>
      </c>
      <c r="D24" s="10" t="s">
        <v>100</v>
      </c>
      <c r="E24" s="10" t="s">
        <v>18</v>
      </c>
      <c r="F24" s="10" t="s">
        <v>19</v>
      </c>
      <c r="G24" s="10" t="s">
        <v>20</v>
      </c>
      <c r="H24" s="11" t="s">
        <v>101</v>
      </c>
      <c r="I24" s="11">
        <f t="shared" si="0"/>
        <v>40.95</v>
      </c>
      <c r="J24" s="11">
        <v>85</v>
      </c>
      <c r="K24" s="11">
        <f t="shared" si="1"/>
        <v>34</v>
      </c>
      <c r="L24" s="11">
        <f t="shared" si="2"/>
        <v>74.95</v>
      </c>
      <c r="M24" s="21">
        <v>21</v>
      </c>
      <c r="N24" s="18"/>
    </row>
    <row r="25" spans="1:14" ht="19.5" customHeight="1">
      <c r="A25" s="9">
        <v>22</v>
      </c>
      <c r="B25" s="10" t="s">
        <v>102</v>
      </c>
      <c r="C25" s="10" t="s">
        <v>103</v>
      </c>
      <c r="D25" s="10" t="s">
        <v>104</v>
      </c>
      <c r="E25" s="10" t="s">
        <v>18</v>
      </c>
      <c r="F25" s="10" t="s">
        <v>19</v>
      </c>
      <c r="G25" s="10" t="s">
        <v>20</v>
      </c>
      <c r="H25" s="11" t="s">
        <v>105</v>
      </c>
      <c r="I25" s="11">
        <f t="shared" si="0"/>
        <v>40.76</v>
      </c>
      <c r="J25" s="11">
        <v>84.8</v>
      </c>
      <c r="K25" s="11">
        <f t="shared" si="1"/>
        <v>33.92</v>
      </c>
      <c r="L25" s="11">
        <f t="shared" si="2"/>
        <v>74.68</v>
      </c>
      <c r="M25" s="21">
        <v>22</v>
      </c>
      <c r="N25" s="18"/>
    </row>
    <row r="26" spans="1:14" ht="19.5" customHeight="1">
      <c r="A26" s="9">
        <v>23</v>
      </c>
      <c r="B26" s="10" t="s">
        <v>106</v>
      </c>
      <c r="C26" s="10" t="s">
        <v>107</v>
      </c>
      <c r="D26" s="10" t="s">
        <v>108</v>
      </c>
      <c r="E26" s="10" t="s">
        <v>18</v>
      </c>
      <c r="F26" s="10" t="s">
        <v>19</v>
      </c>
      <c r="G26" s="10" t="s">
        <v>20</v>
      </c>
      <c r="H26" s="11" t="s">
        <v>109</v>
      </c>
      <c r="I26" s="11">
        <f t="shared" si="0"/>
        <v>40.07</v>
      </c>
      <c r="J26" s="11">
        <v>83.8</v>
      </c>
      <c r="K26" s="11">
        <f t="shared" si="1"/>
        <v>33.52</v>
      </c>
      <c r="L26" s="11">
        <f t="shared" si="2"/>
        <v>73.59</v>
      </c>
      <c r="M26" s="21">
        <v>23</v>
      </c>
      <c r="N26" s="18"/>
    </row>
    <row r="27" spans="1:14" ht="19.5" customHeight="1">
      <c r="A27" s="9">
        <v>24</v>
      </c>
      <c r="B27" s="10" t="s">
        <v>110</v>
      </c>
      <c r="C27" s="10" t="s">
        <v>111</v>
      </c>
      <c r="D27" s="10" t="s">
        <v>112</v>
      </c>
      <c r="E27" s="10" t="s">
        <v>18</v>
      </c>
      <c r="F27" s="10" t="s">
        <v>19</v>
      </c>
      <c r="G27" s="10" t="s">
        <v>20</v>
      </c>
      <c r="H27" s="11" t="s">
        <v>113</v>
      </c>
      <c r="I27" s="11">
        <f t="shared" si="0"/>
        <v>40.9</v>
      </c>
      <c r="J27" s="11">
        <v>81</v>
      </c>
      <c r="K27" s="11">
        <f t="shared" si="1"/>
        <v>32.4</v>
      </c>
      <c r="L27" s="11">
        <f t="shared" si="2"/>
        <v>73.3</v>
      </c>
      <c r="M27" s="21">
        <v>24</v>
      </c>
      <c r="N27" s="18"/>
    </row>
    <row r="28" spans="1:14" ht="19.5" customHeight="1">
      <c r="A28" s="9">
        <v>25</v>
      </c>
      <c r="B28" s="10" t="s">
        <v>114</v>
      </c>
      <c r="C28" s="10" t="s">
        <v>115</v>
      </c>
      <c r="D28" s="10" t="s">
        <v>116</v>
      </c>
      <c r="E28" s="10" t="s">
        <v>117</v>
      </c>
      <c r="F28" s="10" t="s">
        <v>118</v>
      </c>
      <c r="G28" s="10" t="s">
        <v>119</v>
      </c>
      <c r="H28" s="11" t="s">
        <v>120</v>
      </c>
      <c r="I28" s="11">
        <f t="shared" si="0"/>
        <v>41.9</v>
      </c>
      <c r="J28" s="11">
        <v>88.6</v>
      </c>
      <c r="K28" s="11">
        <f t="shared" si="1"/>
        <v>35.44</v>
      </c>
      <c r="L28" s="11">
        <f t="shared" si="2"/>
        <v>77.34</v>
      </c>
      <c r="M28" s="21">
        <v>1</v>
      </c>
      <c r="N28" s="18"/>
    </row>
    <row r="29" spans="1:14" ht="19.5" customHeight="1">
      <c r="A29" s="9">
        <v>26</v>
      </c>
      <c r="B29" s="10" t="s">
        <v>121</v>
      </c>
      <c r="C29" s="10" t="s">
        <v>122</v>
      </c>
      <c r="D29" s="10" t="s">
        <v>123</v>
      </c>
      <c r="E29" s="10" t="s">
        <v>117</v>
      </c>
      <c r="F29" s="10" t="s">
        <v>118</v>
      </c>
      <c r="G29" s="10" t="s">
        <v>119</v>
      </c>
      <c r="H29" s="11" t="s">
        <v>124</v>
      </c>
      <c r="I29" s="11">
        <f t="shared" si="0"/>
        <v>41.51</v>
      </c>
      <c r="J29" s="11">
        <v>89.4</v>
      </c>
      <c r="K29" s="11">
        <f t="shared" si="1"/>
        <v>35.76</v>
      </c>
      <c r="L29" s="11">
        <f t="shared" si="2"/>
        <v>77.27</v>
      </c>
      <c r="M29" s="21">
        <v>2</v>
      </c>
      <c r="N29" s="18"/>
    </row>
    <row r="30" spans="1:14" ht="19.5" customHeight="1">
      <c r="A30" s="9">
        <v>27</v>
      </c>
      <c r="B30" s="10" t="s">
        <v>125</v>
      </c>
      <c r="C30" s="10" t="s">
        <v>126</v>
      </c>
      <c r="D30" s="10" t="s">
        <v>127</v>
      </c>
      <c r="E30" s="10" t="s">
        <v>117</v>
      </c>
      <c r="F30" s="10" t="s">
        <v>118</v>
      </c>
      <c r="G30" s="10" t="s">
        <v>119</v>
      </c>
      <c r="H30" s="11" t="s">
        <v>128</v>
      </c>
      <c r="I30" s="11">
        <f t="shared" si="0"/>
        <v>41.71</v>
      </c>
      <c r="J30" s="11">
        <v>87.6</v>
      </c>
      <c r="K30" s="11">
        <f t="shared" si="1"/>
        <v>35.04</v>
      </c>
      <c r="L30" s="11">
        <f t="shared" si="2"/>
        <v>76.75</v>
      </c>
      <c r="M30" s="21">
        <v>3</v>
      </c>
      <c r="N30" s="18"/>
    </row>
    <row r="31" spans="1:14" ht="19.5" customHeight="1">
      <c r="A31" s="9">
        <v>28</v>
      </c>
      <c r="B31" s="10" t="s">
        <v>129</v>
      </c>
      <c r="C31" s="10" t="s">
        <v>130</v>
      </c>
      <c r="D31" s="10" t="s">
        <v>131</v>
      </c>
      <c r="E31" s="10" t="s">
        <v>117</v>
      </c>
      <c r="F31" s="10" t="s">
        <v>118</v>
      </c>
      <c r="G31" s="10" t="s">
        <v>119</v>
      </c>
      <c r="H31" s="11" t="s">
        <v>132</v>
      </c>
      <c r="I31" s="11">
        <f t="shared" si="0"/>
        <v>41.18</v>
      </c>
      <c r="J31" s="11">
        <v>88</v>
      </c>
      <c r="K31" s="11">
        <f t="shared" si="1"/>
        <v>35.2</v>
      </c>
      <c r="L31" s="11">
        <f t="shared" si="2"/>
        <v>76.38</v>
      </c>
      <c r="M31" s="21">
        <v>4</v>
      </c>
      <c r="N31" s="18"/>
    </row>
    <row r="32" spans="1:14" ht="19.5" customHeight="1">
      <c r="A32" s="9">
        <v>29</v>
      </c>
      <c r="B32" s="10" t="s">
        <v>133</v>
      </c>
      <c r="C32" s="10" t="s">
        <v>134</v>
      </c>
      <c r="D32" s="10" t="s">
        <v>135</v>
      </c>
      <c r="E32" s="10" t="s">
        <v>117</v>
      </c>
      <c r="F32" s="10" t="s">
        <v>118</v>
      </c>
      <c r="G32" s="10" t="s">
        <v>119</v>
      </c>
      <c r="H32" s="11" t="s">
        <v>136</v>
      </c>
      <c r="I32" s="11">
        <f t="shared" si="0"/>
        <v>39.83</v>
      </c>
      <c r="J32" s="11">
        <v>89.4</v>
      </c>
      <c r="K32" s="11">
        <f t="shared" si="1"/>
        <v>35.76</v>
      </c>
      <c r="L32" s="11">
        <f t="shared" si="2"/>
        <v>75.59</v>
      </c>
      <c r="M32" s="21">
        <v>5</v>
      </c>
      <c r="N32" s="18"/>
    </row>
    <row r="33" spans="1:14" ht="19.5" customHeight="1">
      <c r="A33" s="9">
        <v>30</v>
      </c>
      <c r="B33" s="10" t="s">
        <v>137</v>
      </c>
      <c r="C33" s="10" t="s">
        <v>138</v>
      </c>
      <c r="D33" s="10" t="s">
        <v>139</v>
      </c>
      <c r="E33" s="10" t="s">
        <v>117</v>
      </c>
      <c r="F33" s="10" t="s">
        <v>118</v>
      </c>
      <c r="G33" s="10" t="s">
        <v>119</v>
      </c>
      <c r="H33" s="11" t="s">
        <v>140</v>
      </c>
      <c r="I33" s="11">
        <f t="shared" si="0"/>
        <v>38.98</v>
      </c>
      <c r="J33" s="11">
        <v>90</v>
      </c>
      <c r="K33" s="11">
        <f t="shared" si="1"/>
        <v>36</v>
      </c>
      <c r="L33" s="11">
        <f t="shared" si="2"/>
        <v>74.97999999999999</v>
      </c>
      <c r="M33" s="21">
        <v>6</v>
      </c>
      <c r="N33" s="18"/>
    </row>
    <row r="34" spans="1:14" ht="19.5" customHeight="1">
      <c r="A34" s="9">
        <v>31</v>
      </c>
      <c r="B34" s="10" t="s">
        <v>141</v>
      </c>
      <c r="C34" s="10" t="s">
        <v>142</v>
      </c>
      <c r="D34" s="10" t="s">
        <v>143</v>
      </c>
      <c r="E34" s="10" t="s">
        <v>117</v>
      </c>
      <c r="F34" s="10" t="s">
        <v>118</v>
      </c>
      <c r="G34" s="10" t="s">
        <v>119</v>
      </c>
      <c r="H34" s="11" t="s">
        <v>144</v>
      </c>
      <c r="I34" s="11">
        <f t="shared" si="0"/>
        <v>40.47</v>
      </c>
      <c r="J34" s="11">
        <v>86</v>
      </c>
      <c r="K34" s="11">
        <f t="shared" si="1"/>
        <v>34.4</v>
      </c>
      <c r="L34" s="11">
        <f t="shared" si="2"/>
        <v>74.87</v>
      </c>
      <c r="M34" s="21">
        <v>7</v>
      </c>
      <c r="N34" s="18"/>
    </row>
    <row r="35" spans="1:14" ht="19.5" customHeight="1">
      <c r="A35" s="9">
        <v>32</v>
      </c>
      <c r="B35" s="10" t="s">
        <v>145</v>
      </c>
      <c r="C35" s="10" t="s">
        <v>146</v>
      </c>
      <c r="D35" s="10" t="s">
        <v>147</v>
      </c>
      <c r="E35" s="10" t="s">
        <v>117</v>
      </c>
      <c r="F35" s="10" t="s">
        <v>118</v>
      </c>
      <c r="G35" s="10" t="s">
        <v>119</v>
      </c>
      <c r="H35" s="11" t="s">
        <v>148</v>
      </c>
      <c r="I35" s="11">
        <f t="shared" si="0"/>
        <v>39.47</v>
      </c>
      <c r="J35" s="11">
        <v>85.2</v>
      </c>
      <c r="K35" s="11">
        <f t="shared" si="1"/>
        <v>34.08</v>
      </c>
      <c r="L35" s="11">
        <f t="shared" si="2"/>
        <v>73.55</v>
      </c>
      <c r="M35" s="21">
        <v>8</v>
      </c>
      <c r="N35" s="18"/>
    </row>
    <row r="36" spans="1:14" ht="19.5" customHeight="1">
      <c r="A36" s="9">
        <v>33</v>
      </c>
      <c r="B36" s="10" t="s">
        <v>149</v>
      </c>
      <c r="C36" s="10" t="s">
        <v>150</v>
      </c>
      <c r="D36" s="10" t="s">
        <v>151</v>
      </c>
      <c r="E36" s="10" t="s">
        <v>117</v>
      </c>
      <c r="F36" s="10" t="s">
        <v>118</v>
      </c>
      <c r="G36" s="10" t="s">
        <v>119</v>
      </c>
      <c r="H36" s="11" t="s">
        <v>152</v>
      </c>
      <c r="I36" s="11">
        <f t="shared" si="0"/>
        <v>40.1</v>
      </c>
      <c r="J36" s="11">
        <v>82.8</v>
      </c>
      <c r="K36" s="11">
        <f t="shared" si="1"/>
        <v>33.12</v>
      </c>
      <c r="L36" s="11">
        <f t="shared" si="2"/>
        <v>73.22</v>
      </c>
      <c r="M36" s="21">
        <v>9</v>
      </c>
      <c r="N36" s="18"/>
    </row>
    <row r="37" spans="1:14" ht="19.5" customHeight="1">
      <c r="A37" s="9">
        <v>34</v>
      </c>
      <c r="B37" s="10" t="s">
        <v>153</v>
      </c>
      <c r="C37" s="10" t="s">
        <v>154</v>
      </c>
      <c r="D37" s="10" t="s">
        <v>155</v>
      </c>
      <c r="E37" s="10" t="s">
        <v>117</v>
      </c>
      <c r="F37" s="10" t="s">
        <v>19</v>
      </c>
      <c r="G37" s="10" t="s">
        <v>156</v>
      </c>
      <c r="H37" s="11" t="s">
        <v>157</v>
      </c>
      <c r="I37" s="11">
        <f t="shared" si="0"/>
        <v>45.19</v>
      </c>
      <c r="J37" s="11">
        <v>87.4</v>
      </c>
      <c r="K37" s="11">
        <f t="shared" si="1"/>
        <v>34.96</v>
      </c>
      <c r="L37" s="11">
        <f t="shared" si="2"/>
        <v>80.15</v>
      </c>
      <c r="M37" s="21">
        <v>1</v>
      </c>
      <c r="N37" s="18"/>
    </row>
    <row r="38" spans="1:14" ht="19.5" customHeight="1">
      <c r="A38" s="9">
        <v>35</v>
      </c>
      <c r="B38" s="10" t="s">
        <v>158</v>
      </c>
      <c r="C38" s="10" t="s">
        <v>159</v>
      </c>
      <c r="D38" s="10" t="s">
        <v>160</v>
      </c>
      <c r="E38" s="10" t="s">
        <v>117</v>
      </c>
      <c r="F38" s="10" t="s">
        <v>19</v>
      </c>
      <c r="G38" s="10" t="s">
        <v>156</v>
      </c>
      <c r="H38" s="11" t="s">
        <v>161</v>
      </c>
      <c r="I38" s="11">
        <f t="shared" si="0"/>
        <v>44.95</v>
      </c>
      <c r="J38" s="11">
        <v>87.2</v>
      </c>
      <c r="K38" s="11">
        <f t="shared" si="1"/>
        <v>34.88</v>
      </c>
      <c r="L38" s="11">
        <f t="shared" si="2"/>
        <v>79.83000000000001</v>
      </c>
      <c r="M38" s="21">
        <v>2</v>
      </c>
      <c r="N38" s="18"/>
    </row>
    <row r="39" spans="1:14" ht="19.5" customHeight="1">
      <c r="A39" s="9">
        <v>36</v>
      </c>
      <c r="B39" s="10" t="s">
        <v>162</v>
      </c>
      <c r="C39" s="10" t="s">
        <v>163</v>
      </c>
      <c r="D39" s="10" t="s">
        <v>164</v>
      </c>
      <c r="E39" s="10" t="s">
        <v>117</v>
      </c>
      <c r="F39" s="10" t="s">
        <v>19</v>
      </c>
      <c r="G39" s="10" t="s">
        <v>156</v>
      </c>
      <c r="H39" s="11" t="s">
        <v>165</v>
      </c>
      <c r="I39" s="11">
        <f t="shared" si="0"/>
        <v>42.64</v>
      </c>
      <c r="J39" s="11">
        <v>86</v>
      </c>
      <c r="K39" s="11">
        <f t="shared" si="1"/>
        <v>34.4</v>
      </c>
      <c r="L39" s="11">
        <f t="shared" si="2"/>
        <v>77.03999999999999</v>
      </c>
      <c r="M39" s="21">
        <v>3</v>
      </c>
      <c r="N39" s="18"/>
    </row>
    <row r="40" spans="1:14" ht="19.5" customHeight="1">
      <c r="A40" s="9">
        <v>37</v>
      </c>
      <c r="B40" s="10" t="s">
        <v>166</v>
      </c>
      <c r="C40" s="10" t="s">
        <v>167</v>
      </c>
      <c r="D40" s="10" t="s">
        <v>168</v>
      </c>
      <c r="E40" s="10" t="s">
        <v>117</v>
      </c>
      <c r="F40" s="10" t="s">
        <v>19</v>
      </c>
      <c r="G40" s="10" t="s">
        <v>156</v>
      </c>
      <c r="H40" s="11" t="s">
        <v>169</v>
      </c>
      <c r="I40" s="11">
        <f t="shared" si="0"/>
        <v>41.54</v>
      </c>
      <c r="J40" s="11">
        <v>88.2</v>
      </c>
      <c r="K40" s="11">
        <f t="shared" si="1"/>
        <v>35.28</v>
      </c>
      <c r="L40" s="11">
        <f t="shared" si="2"/>
        <v>76.82</v>
      </c>
      <c r="M40" s="21">
        <v>4</v>
      </c>
      <c r="N40" s="18"/>
    </row>
    <row r="41" spans="1:14" ht="19.5" customHeight="1">
      <c r="A41" s="9">
        <v>38</v>
      </c>
      <c r="B41" s="10" t="s">
        <v>170</v>
      </c>
      <c r="C41" s="10" t="s">
        <v>171</v>
      </c>
      <c r="D41" s="10" t="s">
        <v>172</v>
      </c>
      <c r="E41" s="10" t="s">
        <v>117</v>
      </c>
      <c r="F41" s="10" t="s">
        <v>19</v>
      </c>
      <c r="G41" s="10" t="s">
        <v>156</v>
      </c>
      <c r="H41" s="11" t="s">
        <v>173</v>
      </c>
      <c r="I41" s="11">
        <f t="shared" si="0"/>
        <v>40.96</v>
      </c>
      <c r="J41" s="11">
        <v>87</v>
      </c>
      <c r="K41" s="11">
        <f t="shared" si="1"/>
        <v>34.8</v>
      </c>
      <c r="L41" s="11">
        <f t="shared" si="2"/>
        <v>75.75999999999999</v>
      </c>
      <c r="M41" s="21">
        <v>5</v>
      </c>
      <c r="N41" s="18"/>
    </row>
    <row r="42" spans="1:14" ht="19.5" customHeight="1">
      <c r="A42" s="9">
        <v>39</v>
      </c>
      <c r="B42" s="10" t="s">
        <v>174</v>
      </c>
      <c r="C42" s="10" t="s">
        <v>175</v>
      </c>
      <c r="D42" s="10" t="s">
        <v>176</v>
      </c>
      <c r="E42" s="10" t="s">
        <v>117</v>
      </c>
      <c r="F42" s="10" t="s">
        <v>19</v>
      </c>
      <c r="G42" s="10" t="s">
        <v>156</v>
      </c>
      <c r="H42" s="11" t="s">
        <v>177</v>
      </c>
      <c r="I42" s="11">
        <f t="shared" si="0"/>
        <v>41.74</v>
      </c>
      <c r="J42" s="11">
        <v>84.6</v>
      </c>
      <c r="K42" s="11">
        <f t="shared" si="1"/>
        <v>33.84</v>
      </c>
      <c r="L42" s="11">
        <f t="shared" si="2"/>
        <v>75.58000000000001</v>
      </c>
      <c r="M42" s="21">
        <v>6</v>
      </c>
      <c r="N42" s="18"/>
    </row>
    <row r="43" spans="1:14" ht="19.5" customHeight="1">
      <c r="A43" s="9">
        <v>40</v>
      </c>
      <c r="B43" s="10" t="s">
        <v>178</v>
      </c>
      <c r="C43" s="10" t="s">
        <v>179</v>
      </c>
      <c r="D43" s="10" t="s">
        <v>180</v>
      </c>
      <c r="E43" s="12" t="s">
        <v>181</v>
      </c>
      <c r="F43" s="13" t="s">
        <v>19</v>
      </c>
      <c r="G43" s="10" t="s">
        <v>182</v>
      </c>
      <c r="H43" s="11" t="s">
        <v>183</v>
      </c>
      <c r="I43" s="11">
        <f t="shared" si="0"/>
        <v>45.95</v>
      </c>
      <c r="J43" s="11">
        <v>88</v>
      </c>
      <c r="K43" s="11">
        <f t="shared" si="1"/>
        <v>35.2</v>
      </c>
      <c r="L43" s="11">
        <f t="shared" si="2"/>
        <v>81.15</v>
      </c>
      <c r="M43" s="21">
        <v>1</v>
      </c>
      <c r="N43" s="18"/>
    </row>
    <row r="44" spans="1:14" ht="19.5" customHeight="1">
      <c r="A44" s="9">
        <v>41</v>
      </c>
      <c r="B44" s="10" t="s">
        <v>184</v>
      </c>
      <c r="C44" s="10" t="s">
        <v>185</v>
      </c>
      <c r="D44" s="10" t="s">
        <v>186</v>
      </c>
      <c r="E44" s="12" t="s">
        <v>181</v>
      </c>
      <c r="F44" s="13" t="s">
        <v>19</v>
      </c>
      <c r="G44" s="10" t="s">
        <v>182</v>
      </c>
      <c r="H44" s="11" t="s">
        <v>187</v>
      </c>
      <c r="I44" s="11">
        <f t="shared" si="0"/>
        <v>46.12</v>
      </c>
      <c r="J44" s="11">
        <v>83.6</v>
      </c>
      <c r="K44" s="11">
        <f t="shared" si="1"/>
        <v>33.44</v>
      </c>
      <c r="L44" s="11">
        <f t="shared" si="2"/>
        <v>79.56</v>
      </c>
      <c r="M44" s="21">
        <v>2</v>
      </c>
      <c r="N44" s="18"/>
    </row>
    <row r="45" spans="1:14" ht="19.5" customHeight="1">
      <c r="A45" s="9">
        <v>42</v>
      </c>
      <c r="B45" s="10" t="s">
        <v>188</v>
      </c>
      <c r="C45" s="10" t="s">
        <v>189</v>
      </c>
      <c r="D45" s="10" t="s">
        <v>190</v>
      </c>
      <c r="E45" s="12" t="s">
        <v>181</v>
      </c>
      <c r="F45" s="13" t="s">
        <v>19</v>
      </c>
      <c r="G45" s="10" t="s">
        <v>182</v>
      </c>
      <c r="H45" s="11" t="s">
        <v>191</v>
      </c>
      <c r="I45" s="11">
        <f t="shared" si="0"/>
        <v>46.45</v>
      </c>
      <c r="J45" s="11">
        <v>79.8</v>
      </c>
      <c r="K45" s="11">
        <f t="shared" si="1"/>
        <v>31.92</v>
      </c>
      <c r="L45" s="11">
        <f t="shared" si="2"/>
        <v>78.37</v>
      </c>
      <c r="M45" s="21">
        <v>3</v>
      </c>
      <c r="N45" s="18"/>
    </row>
    <row r="46" spans="1:14" ht="19.5" customHeight="1">
      <c r="A46" s="9">
        <v>43</v>
      </c>
      <c r="B46" s="10" t="s">
        <v>192</v>
      </c>
      <c r="C46" s="10" t="s">
        <v>193</v>
      </c>
      <c r="D46" s="10" t="s">
        <v>194</v>
      </c>
      <c r="E46" s="12" t="s">
        <v>195</v>
      </c>
      <c r="F46" s="13" t="s">
        <v>19</v>
      </c>
      <c r="G46" s="10" t="s">
        <v>196</v>
      </c>
      <c r="H46" s="11" t="s">
        <v>197</v>
      </c>
      <c r="I46" s="11">
        <f t="shared" si="0"/>
        <v>43.45</v>
      </c>
      <c r="J46" s="11">
        <v>91.8</v>
      </c>
      <c r="K46" s="11">
        <f t="shared" si="1"/>
        <v>36.72</v>
      </c>
      <c r="L46" s="11">
        <f t="shared" si="2"/>
        <v>80.17</v>
      </c>
      <c r="M46" s="21">
        <v>1</v>
      </c>
      <c r="N46" s="18"/>
    </row>
    <row r="47" spans="1:14" ht="19.5" customHeight="1">
      <c r="A47" s="9">
        <v>44</v>
      </c>
      <c r="B47" s="10" t="s">
        <v>198</v>
      </c>
      <c r="C47" s="10" t="s">
        <v>199</v>
      </c>
      <c r="D47" s="10" t="s">
        <v>200</v>
      </c>
      <c r="E47" s="12" t="s">
        <v>195</v>
      </c>
      <c r="F47" s="13" t="s">
        <v>19</v>
      </c>
      <c r="G47" s="10" t="s">
        <v>196</v>
      </c>
      <c r="H47" s="11" t="s">
        <v>201</v>
      </c>
      <c r="I47" s="11">
        <f t="shared" si="0"/>
        <v>43.17</v>
      </c>
      <c r="J47" s="11">
        <v>85.2</v>
      </c>
      <c r="K47" s="11">
        <f t="shared" si="1"/>
        <v>34.08</v>
      </c>
      <c r="L47" s="11">
        <f t="shared" si="2"/>
        <v>77.25</v>
      </c>
      <c r="M47" s="21">
        <v>2</v>
      </c>
      <c r="N47" s="18"/>
    </row>
    <row r="48" spans="1:14" ht="19.5" customHeight="1">
      <c r="A48" s="9">
        <v>45</v>
      </c>
      <c r="B48" s="10" t="s">
        <v>202</v>
      </c>
      <c r="C48" s="10" t="s">
        <v>203</v>
      </c>
      <c r="D48" s="10" t="s">
        <v>204</v>
      </c>
      <c r="E48" s="12" t="s">
        <v>195</v>
      </c>
      <c r="F48" s="13" t="s">
        <v>19</v>
      </c>
      <c r="G48" s="10" t="s">
        <v>196</v>
      </c>
      <c r="H48" s="11" t="s">
        <v>205</v>
      </c>
      <c r="I48" s="11">
        <f t="shared" si="0"/>
        <v>41.11</v>
      </c>
      <c r="J48" s="11">
        <v>87.2</v>
      </c>
      <c r="K48" s="11">
        <f t="shared" si="1"/>
        <v>34.88</v>
      </c>
      <c r="L48" s="11">
        <f t="shared" si="2"/>
        <v>75.99000000000001</v>
      </c>
      <c r="M48" s="21">
        <v>3</v>
      </c>
      <c r="N48" s="18"/>
    </row>
    <row r="49" spans="1:14" ht="19.5" customHeight="1">
      <c r="A49" s="9">
        <v>46</v>
      </c>
      <c r="B49" s="10" t="s">
        <v>206</v>
      </c>
      <c r="C49" s="10" t="s">
        <v>207</v>
      </c>
      <c r="D49" s="10" t="s">
        <v>208</v>
      </c>
      <c r="E49" s="12" t="s">
        <v>209</v>
      </c>
      <c r="F49" s="13" t="s">
        <v>19</v>
      </c>
      <c r="G49" s="10" t="s">
        <v>210</v>
      </c>
      <c r="H49" s="11" t="s">
        <v>211</v>
      </c>
      <c r="I49" s="11">
        <f t="shared" si="0"/>
        <v>50.69</v>
      </c>
      <c r="J49" s="11">
        <v>90.6</v>
      </c>
      <c r="K49" s="11">
        <f t="shared" si="1"/>
        <v>36.24</v>
      </c>
      <c r="L49" s="11">
        <f t="shared" si="2"/>
        <v>86.93</v>
      </c>
      <c r="M49" s="21">
        <v>1</v>
      </c>
      <c r="N49" s="18"/>
    </row>
    <row r="50" spans="1:14" ht="19.5" customHeight="1">
      <c r="A50" s="9">
        <v>47</v>
      </c>
      <c r="B50" s="10" t="s">
        <v>212</v>
      </c>
      <c r="C50" s="10" t="s">
        <v>213</v>
      </c>
      <c r="D50" s="10" t="s">
        <v>214</v>
      </c>
      <c r="E50" s="12" t="s">
        <v>209</v>
      </c>
      <c r="F50" s="13" t="s">
        <v>19</v>
      </c>
      <c r="G50" s="10" t="s">
        <v>210</v>
      </c>
      <c r="H50" s="11" t="s">
        <v>215</v>
      </c>
      <c r="I50" s="11">
        <f t="shared" si="0"/>
        <v>47.95</v>
      </c>
      <c r="J50" s="11">
        <v>83.8</v>
      </c>
      <c r="K50" s="11">
        <f t="shared" si="1"/>
        <v>33.52</v>
      </c>
      <c r="L50" s="11">
        <f t="shared" si="2"/>
        <v>81.47</v>
      </c>
      <c r="M50" s="21">
        <v>2</v>
      </c>
      <c r="N50" s="18"/>
    </row>
    <row r="51" spans="1:14" ht="19.5" customHeight="1">
      <c r="A51" s="9">
        <v>48</v>
      </c>
      <c r="B51" s="10" t="s">
        <v>216</v>
      </c>
      <c r="C51" s="10" t="s">
        <v>217</v>
      </c>
      <c r="D51" s="10" t="s">
        <v>218</v>
      </c>
      <c r="E51" s="12" t="s">
        <v>209</v>
      </c>
      <c r="F51" s="13" t="s">
        <v>19</v>
      </c>
      <c r="G51" s="10" t="s">
        <v>210</v>
      </c>
      <c r="H51" s="11" t="s">
        <v>219</v>
      </c>
      <c r="I51" s="11">
        <f t="shared" si="0"/>
        <v>47.83</v>
      </c>
      <c r="J51" s="11">
        <v>83.2</v>
      </c>
      <c r="K51" s="11">
        <f t="shared" si="1"/>
        <v>33.28</v>
      </c>
      <c r="L51" s="11">
        <f t="shared" si="2"/>
        <v>81.11</v>
      </c>
      <c r="M51" s="21">
        <v>3</v>
      </c>
      <c r="N51" s="18"/>
    </row>
    <row r="52" spans="1:14" ht="19.5" customHeight="1">
      <c r="A52" s="9">
        <v>49</v>
      </c>
      <c r="B52" s="10" t="s">
        <v>220</v>
      </c>
      <c r="C52" s="10" t="s">
        <v>221</v>
      </c>
      <c r="D52" s="10" t="s">
        <v>222</v>
      </c>
      <c r="E52" s="10" t="s">
        <v>223</v>
      </c>
      <c r="F52" s="13" t="s">
        <v>19</v>
      </c>
      <c r="G52" s="10" t="s">
        <v>224</v>
      </c>
      <c r="H52" s="11" t="s">
        <v>41</v>
      </c>
      <c r="I52" s="11">
        <f t="shared" si="0"/>
        <v>44.11</v>
      </c>
      <c r="J52" s="11">
        <v>88</v>
      </c>
      <c r="K52" s="11">
        <f t="shared" si="1"/>
        <v>35.2</v>
      </c>
      <c r="L52" s="11">
        <f t="shared" si="2"/>
        <v>79.31</v>
      </c>
      <c r="M52" s="22">
        <v>1</v>
      </c>
      <c r="N52" s="18"/>
    </row>
    <row r="53" spans="1:14" ht="19.5" customHeight="1">
      <c r="A53" s="9">
        <v>50</v>
      </c>
      <c r="B53" s="10" t="s">
        <v>225</v>
      </c>
      <c r="C53" s="10" t="s">
        <v>226</v>
      </c>
      <c r="D53" s="10" t="s">
        <v>227</v>
      </c>
      <c r="E53" s="10" t="s">
        <v>223</v>
      </c>
      <c r="F53" s="13" t="s">
        <v>19</v>
      </c>
      <c r="G53" s="10" t="s">
        <v>224</v>
      </c>
      <c r="H53" s="11" t="s">
        <v>228</v>
      </c>
      <c r="I53" s="11">
        <f t="shared" si="0"/>
        <v>45.06</v>
      </c>
      <c r="J53" s="11">
        <v>85.2</v>
      </c>
      <c r="K53" s="11">
        <f t="shared" si="1"/>
        <v>34.08</v>
      </c>
      <c r="L53" s="11">
        <f t="shared" si="2"/>
        <v>79.14</v>
      </c>
      <c r="M53" s="22">
        <v>2</v>
      </c>
      <c r="N53" s="18"/>
    </row>
    <row r="54" spans="1:14" ht="19.5" customHeight="1">
      <c r="A54" s="9">
        <v>51</v>
      </c>
      <c r="B54" s="10" t="s">
        <v>229</v>
      </c>
      <c r="C54" s="10" t="s">
        <v>230</v>
      </c>
      <c r="D54" s="10" t="s">
        <v>231</v>
      </c>
      <c r="E54" s="10" t="s">
        <v>223</v>
      </c>
      <c r="F54" s="13" t="s">
        <v>19</v>
      </c>
      <c r="G54" s="10" t="s">
        <v>224</v>
      </c>
      <c r="H54" s="11" t="s">
        <v>232</v>
      </c>
      <c r="I54" s="11">
        <f t="shared" si="0"/>
        <v>43.92</v>
      </c>
      <c r="J54" s="11">
        <v>87</v>
      </c>
      <c r="K54" s="11">
        <f t="shared" si="1"/>
        <v>34.8</v>
      </c>
      <c r="L54" s="11">
        <f t="shared" si="2"/>
        <v>78.72</v>
      </c>
      <c r="M54" s="22">
        <v>3</v>
      </c>
      <c r="N54" s="18"/>
    </row>
    <row r="55" spans="1:14" ht="19.5" customHeight="1">
      <c r="A55" s="9">
        <v>52</v>
      </c>
      <c r="B55" s="10" t="s">
        <v>233</v>
      </c>
      <c r="C55" s="10" t="s">
        <v>234</v>
      </c>
      <c r="D55" s="10" t="s">
        <v>235</v>
      </c>
      <c r="E55" s="10" t="s">
        <v>223</v>
      </c>
      <c r="F55" s="13" t="s">
        <v>19</v>
      </c>
      <c r="G55" s="10" t="s">
        <v>224</v>
      </c>
      <c r="H55" s="11" t="s">
        <v>49</v>
      </c>
      <c r="I55" s="11">
        <f t="shared" si="0"/>
        <v>42.56</v>
      </c>
      <c r="J55" s="11">
        <v>89.2</v>
      </c>
      <c r="K55" s="11">
        <f t="shared" si="1"/>
        <v>35.68</v>
      </c>
      <c r="L55" s="11">
        <f t="shared" si="2"/>
        <v>78.24000000000001</v>
      </c>
      <c r="M55" s="22">
        <v>4</v>
      </c>
      <c r="N55" s="18"/>
    </row>
    <row r="56" spans="1:14" ht="19.5" customHeight="1">
      <c r="A56" s="9">
        <v>53</v>
      </c>
      <c r="B56" s="10" t="s">
        <v>236</v>
      </c>
      <c r="C56" s="10" t="s">
        <v>237</v>
      </c>
      <c r="D56" s="10" t="s">
        <v>238</v>
      </c>
      <c r="E56" s="10" t="s">
        <v>223</v>
      </c>
      <c r="F56" s="13" t="s">
        <v>19</v>
      </c>
      <c r="G56" s="10" t="s">
        <v>224</v>
      </c>
      <c r="H56" s="11" t="s">
        <v>239</v>
      </c>
      <c r="I56" s="11">
        <f t="shared" si="0"/>
        <v>41.42</v>
      </c>
      <c r="J56" s="11">
        <v>89.2</v>
      </c>
      <c r="K56" s="11">
        <f t="shared" si="1"/>
        <v>35.68</v>
      </c>
      <c r="L56" s="11">
        <f t="shared" si="2"/>
        <v>77.1</v>
      </c>
      <c r="M56" s="22">
        <v>5</v>
      </c>
      <c r="N56" s="18"/>
    </row>
    <row r="57" spans="1:14" ht="19.5" customHeight="1">
      <c r="A57" s="9">
        <v>54</v>
      </c>
      <c r="B57" s="10" t="s">
        <v>240</v>
      </c>
      <c r="C57" s="10" t="s">
        <v>241</v>
      </c>
      <c r="D57" s="10" t="s">
        <v>242</v>
      </c>
      <c r="E57" s="10" t="s">
        <v>223</v>
      </c>
      <c r="F57" s="13" t="s">
        <v>19</v>
      </c>
      <c r="G57" s="10" t="s">
        <v>224</v>
      </c>
      <c r="H57" s="11" t="s">
        <v>243</v>
      </c>
      <c r="I57" s="11">
        <f t="shared" si="0"/>
        <v>43.7</v>
      </c>
      <c r="J57" s="11">
        <v>82</v>
      </c>
      <c r="K57" s="11">
        <f t="shared" si="1"/>
        <v>32.8</v>
      </c>
      <c r="L57" s="11">
        <f t="shared" si="2"/>
        <v>76.5</v>
      </c>
      <c r="M57" s="22">
        <v>6</v>
      </c>
      <c r="N57" s="18"/>
    </row>
    <row r="58" spans="1:14" ht="19.5" customHeight="1">
      <c r="A58" s="9">
        <v>55</v>
      </c>
      <c r="B58" s="10" t="s">
        <v>244</v>
      </c>
      <c r="C58" s="10" t="s">
        <v>245</v>
      </c>
      <c r="D58" s="10" t="s">
        <v>246</v>
      </c>
      <c r="E58" s="10" t="s">
        <v>247</v>
      </c>
      <c r="F58" s="13" t="s">
        <v>19</v>
      </c>
      <c r="G58" s="10" t="s">
        <v>248</v>
      </c>
      <c r="H58" s="11" t="s">
        <v>249</v>
      </c>
      <c r="I58" s="11">
        <f t="shared" si="0"/>
        <v>47.1</v>
      </c>
      <c r="J58" s="11">
        <v>85.8</v>
      </c>
      <c r="K58" s="11">
        <f t="shared" si="1"/>
        <v>34.32</v>
      </c>
      <c r="L58" s="11">
        <f t="shared" si="2"/>
        <v>81.42</v>
      </c>
      <c r="M58" s="22">
        <v>1</v>
      </c>
      <c r="N58" s="18"/>
    </row>
    <row r="59" spans="1:14" ht="19.5" customHeight="1">
      <c r="A59" s="9">
        <v>56</v>
      </c>
      <c r="B59" s="10" t="s">
        <v>250</v>
      </c>
      <c r="C59" s="10" t="s">
        <v>251</v>
      </c>
      <c r="D59" s="10" t="s">
        <v>252</v>
      </c>
      <c r="E59" s="10" t="s">
        <v>247</v>
      </c>
      <c r="F59" s="13" t="s">
        <v>19</v>
      </c>
      <c r="G59" s="10" t="s">
        <v>248</v>
      </c>
      <c r="H59" s="11" t="s">
        <v>253</v>
      </c>
      <c r="I59" s="11">
        <f t="shared" si="0"/>
        <v>45.43</v>
      </c>
      <c r="J59" s="11">
        <v>87.2</v>
      </c>
      <c r="K59" s="11">
        <f t="shared" si="1"/>
        <v>34.88</v>
      </c>
      <c r="L59" s="11">
        <f t="shared" si="2"/>
        <v>80.31</v>
      </c>
      <c r="M59" s="22">
        <v>2</v>
      </c>
      <c r="N59" s="18"/>
    </row>
    <row r="60" spans="1:14" ht="19.5" customHeight="1">
      <c r="A60" s="14">
        <v>57</v>
      </c>
      <c r="B60" s="15" t="s">
        <v>254</v>
      </c>
      <c r="C60" s="15" t="s">
        <v>255</v>
      </c>
      <c r="D60" s="15" t="s">
        <v>256</v>
      </c>
      <c r="E60" s="15" t="s">
        <v>247</v>
      </c>
      <c r="F60" s="16" t="s">
        <v>19</v>
      </c>
      <c r="G60" s="15" t="s">
        <v>248</v>
      </c>
      <c r="H60" s="17" t="s">
        <v>257</v>
      </c>
      <c r="I60" s="17">
        <f t="shared" si="0"/>
        <v>42.97</v>
      </c>
      <c r="J60" s="17">
        <v>88.6</v>
      </c>
      <c r="K60" s="17">
        <f t="shared" si="1"/>
        <v>35.44</v>
      </c>
      <c r="L60" s="17">
        <f t="shared" si="2"/>
        <v>78.41</v>
      </c>
      <c r="M60" s="23">
        <v>3</v>
      </c>
      <c r="N60" s="18"/>
    </row>
    <row r="61" spans="2:14" ht="14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4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2:14" ht="14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2:14" ht="14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2:14" ht="14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2:14" ht="14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2:14" ht="14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2:14" ht="14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2:14" ht="14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2:14" ht="14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2:14" ht="14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2:14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2:14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ht="14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2:14" ht="14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ht="14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 ht="14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2:14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t="14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 ht="14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 ht="14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 ht="14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ht="14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 ht="14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 ht="14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 ht="14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</sheetData>
  <sheetProtection password="E31E" sheet="1" objects="1"/>
  <mergeCells count="10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</mergeCells>
  <printOptions horizontalCentered="1"/>
  <pageMargins left="0.79" right="0.79" top="0.79" bottom="0.79" header="0.59" footer="0.5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2018-03-31T05:27:16Z</cp:lastPrinted>
  <dcterms:created xsi:type="dcterms:W3CDTF">2018-03-29T03:46:27Z</dcterms:created>
  <dcterms:modified xsi:type="dcterms:W3CDTF">2018-03-31T12:07:10Z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