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第二组" sheetId="1" r:id="rId1"/>
  </sheets>
  <definedNames>
    <definedName name="_xlnm.Print_Titles" localSheetId="0">'第二组'!$1:$2</definedName>
    <definedName name="_xlnm._FilterDatabase" localSheetId="0" hidden="1">'第二组'!$A$2:$IV$138</definedName>
  </definedNames>
  <calcPr fullCalcOnLoad="1"/>
</workbook>
</file>

<file path=xl/sharedStrings.xml><?xml version="1.0" encoding="utf-8"?>
<sst xmlns="http://schemas.openxmlformats.org/spreadsheetml/2006/main" count="497" uniqueCount="328">
  <si>
    <t>金昌市2016年考试录用公务员和参照公务员法管理
事业单位工作人员最终成绩</t>
  </si>
  <si>
    <t>序号</t>
  </si>
  <si>
    <t>姓名</t>
  </si>
  <si>
    <t>报考职位</t>
  </si>
  <si>
    <t>准考证号</t>
  </si>
  <si>
    <t>行测
成绩</t>
  </si>
  <si>
    <t>申论
成绩</t>
  </si>
  <si>
    <t>总成绩</t>
  </si>
  <si>
    <r>
      <t>笔试总成绩</t>
    </r>
    <r>
      <rPr>
        <sz val="11"/>
        <rFont val="Arial"/>
        <family val="2"/>
      </rPr>
      <t>÷</t>
    </r>
    <r>
      <rPr>
        <sz val="11"/>
        <rFont val="黑体"/>
        <family val="0"/>
      </rPr>
      <t>2</t>
    </r>
    <r>
      <rPr>
        <sz val="11"/>
        <rFont val="Arial"/>
        <family val="2"/>
      </rPr>
      <t>×</t>
    </r>
    <r>
      <rPr>
        <sz val="11"/>
        <rFont val="黑体"/>
        <family val="0"/>
      </rPr>
      <t>60%</t>
    </r>
  </si>
  <si>
    <t>面试
成绩</t>
  </si>
  <si>
    <r>
      <t>面试成绩</t>
    </r>
    <r>
      <rPr>
        <sz val="11"/>
        <rFont val="Arial"/>
        <family val="2"/>
      </rPr>
      <t>×</t>
    </r>
    <r>
      <rPr>
        <sz val="11"/>
        <rFont val="黑体"/>
        <family val="0"/>
      </rPr>
      <t>40%</t>
    </r>
  </si>
  <si>
    <t>最终
成绩</t>
  </si>
  <si>
    <t>体能
测评</t>
  </si>
  <si>
    <t>备注</t>
  </si>
  <si>
    <t>李燕群</t>
  </si>
  <si>
    <t>032001001</t>
  </si>
  <si>
    <t>01030102108</t>
  </si>
  <si>
    <t>王荣</t>
  </si>
  <si>
    <t>01030102415</t>
  </si>
  <si>
    <t>宋园莉</t>
  </si>
  <si>
    <t>01030201821</t>
  </si>
  <si>
    <t>石娓</t>
  </si>
  <si>
    <t>01030200228</t>
  </si>
  <si>
    <t>赵小芹</t>
  </si>
  <si>
    <t>01030201606</t>
  </si>
  <si>
    <t>王燕霞</t>
  </si>
  <si>
    <t>01030201319</t>
  </si>
  <si>
    <t>缺考</t>
  </si>
  <si>
    <t>张建军</t>
  </si>
  <si>
    <t>032001002</t>
  </si>
  <si>
    <t>01030101218</t>
  </si>
  <si>
    <t>张建忠</t>
  </si>
  <si>
    <t>01030103930</t>
  </si>
  <si>
    <t>王芳平</t>
  </si>
  <si>
    <t>01030202109</t>
  </si>
  <si>
    <t>代学玲</t>
  </si>
  <si>
    <t>032002003</t>
  </si>
  <si>
    <t>01030101909</t>
  </si>
  <si>
    <t>秦国杰</t>
  </si>
  <si>
    <t>01030102720</t>
  </si>
  <si>
    <t>吉永红</t>
  </si>
  <si>
    <t>01030200104</t>
  </si>
  <si>
    <t>师慧</t>
  </si>
  <si>
    <t>01030100725</t>
  </si>
  <si>
    <t>王晓瑜</t>
  </si>
  <si>
    <t>01030103228</t>
  </si>
  <si>
    <t>赵多岗</t>
  </si>
  <si>
    <t>032002004</t>
  </si>
  <si>
    <t>01030200725</t>
  </si>
  <si>
    <t>黄小霞</t>
  </si>
  <si>
    <t>032012018</t>
  </si>
  <si>
    <t>01030201302</t>
  </si>
  <si>
    <t>田光林</t>
  </si>
  <si>
    <t>01030101717</t>
  </si>
  <si>
    <t>孙瑜旌</t>
  </si>
  <si>
    <t>01030101105</t>
  </si>
  <si>
    <t>曹恩桓</t>
  </si>
  <si>
    <t>032017026</t>
  </si>
  <si>
    <t>01030103811</t>
  </si>
  <si>
    <t>王瑾琳</t>
  </si>
  <si>
    <t>01030201418</t>
  </si>
  <si>
    <t>黄丹妮</t>
  </si>
  <si>
    <t>01030201602</t>
  </si>
  <si>
    <t>王雅丽</t>
  </si>
  <si>
    <t>032018027</t>
  </si>
  <si>
    <t>01030101309</t>
  </si>
  <si>
    <t>西茜</t>
  </si>
  <si>
    <t>01030103328</t>
  </si>
  <si>
    <t>刘开元</t>
  </si>
  <si>
    <t>01030102012</t>
  </si>
  <si>
    <r>
      <t>胡</t>
    </r>
    <r>
      <rPr>
        <sz val="11"/>
        <rFont val="宋体"/>
        <family val="0"/>
      </rPr>
      <t>玥</t>
    </r>
  </si>
  <si>
    <t>032018028</t>
  </si>
  <si>
    <t>01030102004</t>
  </si>
  <si>
    <t>张兆明</t>
  </si>
  <si>
    <t>01030100605</t>
  </si>
  <si>
    <t>崔丽英</t>
  </si>
  <si>
    <t>01030200920</t>
  </si>
  <si>
    <t>刘亚楠</t>
  </si>
  <si>
    <t>032018029</t>
  </si>
  <si>
    <t>01030200611</t>
  </si>
  <si>
    <t>韩钰年</t>
  </si>
  <si>
    <t>01030103406</t>
  </si>
  <si>
    <t>高云燕</t>
  </si>
  <si>
    <t>01030100316</t>
  </si>
  <si>
    <t>陈建漪</t>
  </si>
  <si>
    <t>032019030</t>
  </si>
  <si>
    <t>01030100110</t>
  </si>
  <si>
    <t>肖朝文</t>
  </si>
  <si>
    <t>01030102726</t>
  </si>
  <si>
    <t>刘婧</t>
  </si>
  <si>
    <t>01030100303</t>
  </si>
  <si>
    <t>王轩尧</t>
  </si>
  <si>
    <t>032020031</t>
  </si>
  <si>
    <t>01030102528</t>
  </si>
  <si>
    <t>张希森</t>
  </si>
  <si>
    <t>01030103817</t>
  </si>
  <si>
    <t>李海龙</t>
  </si>
  <si>
    <t>01030101220</t>
  </si>
  <si>
    <t>叶子瑜</t>
  </si>
  <si>
    <t>032020032</t>
  </si>
  <si>
    <t>01030201710</t>
  </si>
  <si>
    <t>刘红萍</t>
  </si>
  <si>
    <t>01030102618</t>
  </si>
  <si>
    <t>胡淑媛</t>
  </si>
  <si>
    <t>01030200125</t>
  </si>
  <si>
    <t>吕晓蓉</t>
  </si>
  <si>
    <t>032020033</t>
  </si>
  <si>
    <t>01030103919</t>
  </si>
  <si>
    <t>张永卓</t>
  </si>
  <si>
    <t>01030201105</t>
  </si>
  <si>
    <r>
      <t>贠</t>
    </r>
    <r>
      <rPr>
        <sz val="11"/>
        <rFont val="仿宋_GB2312"/>
        <family val="3"/>
      </rPr>
      <t>亚琼</t>
    </r>
  </si>
  <si>
    <t>01030100318</t>
  </si>
  <si>
    <t>刘慧珍</t>
  </si>
  <si>
    <t>01030103628</t>
  </si>
  <si>
    <t>李雪梅</t>
  </si>
  <si>
    <t>01030103814</t>
  </si>
  <si>
    <t>张靖宣</t>
  </si>
  <si>
    <t>032021034</t>
  </si>
  <si>
    <t>01030102410</t>
  </si>
  <si>
    <t>马维鸿</t>
  </si>
  <si>
    <t>01030101406</t>
  </si>
  <si>
    <t>吴常泽</t>
  </si>
  <si>
    <t>01030201420</t>
  </si>
  <si>
    <t>石大臻</t>
  </si>
  <si>
    <t>032003005</t>
  </si>
  <si>
    <t>01030102216</t>
  </si>
  <si>
    <t>合格</t>
  </si>
  <si>
    <t>警察
职位</t>
  </si>
  <si>
    <t>马尚辉</t>
  </si>
  <si>
    <t>01030200621</t>
  </si>
  <si>
    <t>王宇坤</t>
  </si>
  <si>
    <t>01030201030</t>
  </si>
  <si>
    <t>樊树人</t>
  </si>
  <si>
    <t>032003006</t>
  </si>
  <si>
    <t>01030101726</t>
  </si>
  <si>
    <t>李天昱</t>
  </si>
  <si>
    <t>01030200225</t>
  </si>
  <si>
    <t>马辉贤</t>
  </si>
  <si>
    <t>01030201829</t>
  </si>
  <si>
    <t>张琛</t>
  </si>
  <si>
    <t>032003007</t>
  </si>
  <si>
    <t>01030100617</t>
  </si>
  <si>
    <t>王天麟</t>
  </si>
  <si>
    <t>01030100212</t>
  </si>
  <si>
    <t>不合格</t>
  </si>
  <si>
    <t>鲁文辉</t>
  </si>
  <si>
    <t>01030101709</t>
  </si>
  <si>
    <t>姚东</t>
  </si>
  <si>
    <t>032003008</t>
  </si>
  <si>
    <t>01030201116</t>
  </si>
  <si>
    <t>汤泽中</t>
  </si>
  <si>
    <t>01030100328</t>
  </si>
  <si>
    <t>魏海荣</t>
  </si>
  <si>
    <t>01030102030</t>
  </si>
  <si>
    <t>赵飞</t>
  </si>
  <si>
    <t>01030103008</t>
  </si>
  <si>
    <t>刘阳</t>
  </si>
  <si>
    <t>01030102903</t>
  </si>
  <si>
    <t>邱卓</t>
  </si>
  <si>
    <t>01030103125</t>
  </si>
  <si>
    <t>郭泽龙</t>
  </si>
  <si>
    <t>01030200702</t>
  </si>
  <si>
    <t>刘红贵</t>
  </si>
  <si>
    <t>01030101001</t>
  </si>
  <si>
    <t>李一帆</t>
  </si>
  <si>
    <t>032004009</t>
  </si>
  <si>
    <t>01030100810</t>
  </si>
  <si>
    <t>王婕</t>
  </si>
  <si>
    <t>01030100428</t>
  </si>
  <si>
    <t>李星星</t>
  </si>
  <si>
    <t>01030200129</t>
  </si>
  <si>
    <t>马民国</t>
  </si>
  <si>
    <t>01030101504</t>
  </si>
  <si>
    <t>杨茜瑶</t>
  </si>
  <si>
    <t>01030100508</t>
  </si>
  <si>
    <t>田吉清</t>
  </si>
  <si>
    <t>01030102306</t>
  </si>
  <si>
    <t>卢亚星</t>
  </si>
  <si>
    <t>01030200913</t>
  </si>
  <si>
    <t>鲁玉凤</t>
  </si>
  <si>
    <t>01030100812</t>
  </si>
  <si>
    <t>康珍珍</t>
  </si>
  <si>
    <t>01030101611</t>
  </si>
  <si>
    <t>张甜甜</t>
  </si>
  <si>
    <t>032005010</t>
  </si>
  <si>
    <t>01030100619</t>
  </si>
  <si>
    <t>高扬</t>
  </si>
  <si>
    <t>01030200216</t>
  </si>
  <si>
    <t>张欣</t>
  </si>
  <si>
    <t>01030104130</t>
  </si>
  <si>
    <t>张海静</t>
  </si>
  <si>
    <t>032005011</t>
  </si>
  <si>
    <t>01030202021</t>
  </si>
  <si>
    <t>常银山</t>
  </si>
  <si>
    <t>01030201715</t>
  </si>
  <si>
    <t>雒斐</t>
  </si>
  <si>
    <t>01030101711</t>
  </si>
  <si>
    <t>姚蓉</t>
  </si>
  <si>
    <t>032006012</t>
  </si>
  <si>
    <t>01030104126</t>
  </si>
  <si>
    <t>董亚楠</t>
  </si>
  <si>
    <t>01030102217</t>
  </si>
  <si>
    <t>刘贤涛</t>
  </si>
  <si>
    <t>01030102802</t>
  </si>
  <si>
    <t>郑健</t>
  </si>
  <si>
    <t>032007013</t>
  </si>
  <si>
    <t>01030101915</t>
  </si>
  <si>
    <t>李多杰
昂贲</t>
  </si>
  <si>
    <t>01030100604</t>
  </si>
  <si>
    <t>蒲仲升</t>
  </si>
  <si>
    <t>01030201311</t>
  </si>
  <si>
    <t>贺万朝</t>
  </si>
  <si>
    <t>032008014</t>
  </si>
  <si>
    <t>01030201227</t>
  </si>
  <si>
    <t>张雪琴</t>
  </si>
  <si>
    <t>01030100527</t>
  </si>
  <si>
    <t>刘小花</t>
  </si>
  <si>
    <t>01030202103</t>
  </si>
  <si>
    <t>刘婷</t>
  </si>
  <si>
    <t>032009015</t>
  </si>
  <si>
    <t>01030102405</t>
  </si>
  <si>
    <t>陈阳</t>
  </si>
  <si>
    <t>01030201214</t>
  </si>
  <si>
    <t>刘彦君</t>
  </si>
  <si>
    <t>01030102325</t>
  </si>
  <si>
    <t>秦晓山</t>
  </si>
  <si>
    <t>032010016</t>
  </si>
  <si>
    <t>01030102608</t>
  </si>
  <si>
    <t>马进忠</t>
  </si>
  <si>
    <t>01030101304</t>
  </si>
  <si>
    <t>张家维</t>
  </si>
  <si>
    <t>01030100620</t>
  </si>
  <si>
    <t>谈世宝</t>
  </si>
  <si>
    <t>01030201417</t>
  </si>
  <si>
    <t>李生平</t>
  </si>
  <si>
    <t>01030102226</t>
  </si>
  <si>
    <t>亢生泽</t>
  </si>
  <si>
    <t>01030100704</t>
  </si>
  <si>
    <t>张德才</t>
  </si>
  <si>
    <t>032011017</t>
  </si>
  <si>
    <t>01030102825</t>
  </si>
  <si>
    <t>杨文阁</t>
  </si>
  <si>
    <t>01030103908</t>
  </si>
  <si>
    <t>王春燕</t>
  </si>
  <si>
    <t>01030102220</t>
  </si>
  <si>
    <t>苗国栋</t>
  </si>
  <si>
    <t>032013019</t>
  </si>
  <si>
    <t>01030200514</t>
  </si>
  <si>
    <t>杨涛</t>
  </si>
  <si>
    <t>01030102917</t>
  </si>
  <si>
    <t>张璐</t>
  </si>
  <si>
    <t>01030103611</t>
  </si>
  <si>
    <t>崔昌荣</t>
  </si>
  <si>
    <t>032014020</t>
  </si>
  <si>
    <t>01030101804</t>
  </si>
  <si>
    <t>韩磊</t>
  </si>
  <si>
    <t>01030100214</t>
  </si>
  <si>
    <t>李雅婷</t>
  </si>
  <si>
    <t>01030201520</t>
  </si>
  <si>
    <t>孟雨荷</t>
  </si>
  <si>
    <t>032015021</t>
  </si>
  <si>
    <t>01030101628</t>
  </si>
  <si>
    <t>王希明</t>
  </si>
  <si>
    <t>01030201317</t>
  </si>
  <si>
    <t>黄福云</t>
  </si>
  <si>
    <t>01030100519</t>
  </si>
  <si>
    <t>赵丹</t>
  </si>
  <si>
    <t>032016022</t>
  </si>
  <si>
    <t>01030200626</t>
  </si>
  <si>
    <t>李成亮</t>
  </si>
  <si>
    <t>01030201204</t>
  </si>
  <si>
    <t>杨琦</t>
  </si>
  <si>
    <t>01030103427</t>
  </si>
  <si>
    <t>李昭君</t>
  </si>
  <si>
    <t>032016023</t>
  </si>
  <si>
    <t>01030201528</t>
  </si>
  <si>
    <t>薛晓琪</t>
  </si>
  <si>
    <t>01030100726</t>
  </si>
  <si>
    <t>马晶晶</t>
  </si>
  <si>
    <t>01030102404</t>
  </si>
  <si>
    <t>刘亚强</t>
  </si>
  <si>
    <t>032016024</t>
  </si>
  <si>
    <t>01030201911</t>
  </si>
  <si>
    <t>陈旭</t>
  </si>
  <si>
    <t>01030200105</t>
  </si>
  <si>
    <t>李乾</t>
  </si>
  <si>
    <t>01030200430</t>
  </si>
  <si>
    <t>张杰芝</t>
  </si>
  <si>
    <t>032016025</t>
  </si>
  <si>
    <t>01030100430</t>
  </si>
  <si>
    <t>吕健</t>
  </si>
  <si>
    <t>01030100217</t>
  </si>
  <si>
    <t>尹宪捷</t>
  </si>
  <si>
    <t>01030103712</t>
  </si>
  <si>
    <t>许瑛婷</t>
  </si>
  <si>
    <t>032022035</t>
  </si>
  <si>
    <t>01030200608</t>
  </si>
  <si>
    <t>张维虎</t>
  </si>
  <si>
    <t>01030100229</t>
  </si>
  <si>
    <t>杨阳</t>
  </si>
  <si>
    <t>01030200812</t>
  </si>
  <si>
    <t>张盼科</t>
  </si>
  <si>
    <t>01030100930</t>
  </si>
  <si>
    <t>李坤</t>
  </si>
  <si>
    <t>01030101125</t>
  </si>
  <si>
    <t>毛雪晶</t>
  </si>
  <si>
    <t>01030200219</t>
  </si>
  <si>
    <t>李沅霖</t>
  </si>
  <si>
    <t>032023036</t>
  </si>
  <si>
    <t>01030103819</t>
  </si>
  <si>
    <t>刘帆</t>
  </si>
  <si>
    <t>01030101111</t>
  </si>
  <si>
    <t>朱坤慧</t>
  </si>
  <si>
    <t>01030103005</t>
  </si>
  <si>
    <t>张文斌</t>
  </si>
  <si>
    <t>032024037</t>
  </si>
  <si>
    <t>01030102107</t>
  </si>
  <si>
    <t>丁晶</t>
  </si>
  <si>
    <t>01030103508</t>
  </si>
  <si>
    <t>马永凯</t>
  </si>
  <si>
    <t>01030100809</t>
  </si>
  <si>
    <t>芦苇</t>
  </si>
  <si>
    <t>032025038</t>
  </si>
  <si>
    <t>01030101110</t>
  </si>
  <si>
    <t>韩兴家</t>
  </si>
  <si>
    <t>01030103707</t>
  </si>
  <si>
    <t>张倩</t>
  </si>
  <si>
    <t>01030103615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</si>
</sst>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方正小标宋简体"/>
      <family val="0"/>
    </font>
    <font>
      <sz val="11"/>
      <name val="黑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3"/>
  <sheetViews>
    <sheetView tabSelected="1" zoomScaleSheetLayoutView="100" workbookViewId="0" topLeftCell="A79">
      <selection activeCell="S90" sqref="S90"/>
    </sheetView>
  </sheetViews>
  <sheetFormatPr defaultColWidth="9.00390625" defaultRowHeight="15"/>
  <cols>
    <col min="1" max="1" width="4.57421875" style="4" customWidth="1"/>
    <col min="2" max="2" width="7.140625" style="4" customWidth="1"/>
    <col min="3" max="3" width="10.57421875" style="4" customWidth="1"/>
    <col min="4" max="4" width="12.28125" style="4" customWidth="1"/>
    <col min="5" max="5" width="6.7109375" style="5" customWidth="1"/>
    <col min="6" max="6" width="6.57421875" style="5" customWidth="1"/>
    <col min="7" max="7" width="7.8515625" style="5" customWidth="1"/>
    <col min="8" max="8" width="9.8515625" style="5" customWidth="1"/>
    <col min="9" max="9" width="6.57421875" style="5" customWidth="1"/>
    <col min="10" max="10" width="8.28125" style="5" customWidth="1"/>
    <col min="11" max="12" width="6.7109375" style="5" customWidth="1"/>
    <col min="13" max="13" width="5.7109375" style="5" customWidth="1"/>
    <col min="14" max="16384" width="9.00390625" style="4" customWidth="1"/>
  </cols>
  <sheetData>
    <row r="1" spans="1:13" s="1" customFormat="1" ht="7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6"/>
    </row>
    <row r="2" spans="1:13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</row>
    <row r="3" spans="1:13" s="3" customFormat="1" ht="30.75" customHeight="1">
      <c r="A3" s="9">
        <v>1</v>
      </c>
      <c r="B3" s="10" t="s">
        <v>14</v>
      </c>
      <c r="C3" s="10" t="s">
        <v>15</v>
      </c>
      <c r="D3" s="10" t="s">
        <v>16</v>
      </c>
      <c r="E3" s="11">
        <v>60.2</v>
      </c>
      <c r="F3" s="11">
        <v>61.5</v>
      </c>
      <c r="G3" s="11">
        <v>121.7</v>
      </c>
      <c r="H3" s="12">
        <f aca="true" t="shared" si="0" ref="H3:H24">G3/2*0.6</f>
        <v>36.51</v>
      </c>
      <c r="I3" s="11">
        <v>86.2</v>
      </c>
      <c r="J3" s="11">
        <f>I3*0.4</f>
        <v>34.480000000000004</v>
      </c>
      <c r="K3" s="11">
        <f>J3+H3</f>
        <v>70.99000000000001</v>
      </c>
      <c r="L3" s="11"/>
      <c r="M3" s="9"/>
    </row>
    <row r="4" spans="1:13" s="3" customFormat="1" ht="30.75" customHeight="1">
      <c r="A4" s="9">
        <v>2</v>
      </c>
      <c r="B4" s="10" t="s">
        <v>17</v>
      </c>
      <c r="C4" s="10" t="s">
        <v>15</v>
      </c>
      <c r="D4" s="10" t="s">
        <v>18</v>
      </c>
      <c r="E4" s="11">
        <v>60.1</v>
      </c>
      <c r="F4" s="11">
        <v>57</v>
      </c>
      <c r="G4" s="11">
        <v>117.1</v>
      </c>
      <c r="H4" s="12">
        <f t="shared" si="0"/>
        <v>35.129999999999995</v>
      </c>
      <c r="I4" s="11">
        <v>85.6</v>
      </c>
      <c r="J4" s="11">
        <f aca="true" t="shared" si="1" ref="J4:J35">I4*0.4</f>
        <v>34.24</v>
      </c>
      <c r="K4" s="11">
        <f aca="true" t="shared" si="2" ref="K4:K35">J4+H4</f>
        <v>69.37</v>
      </c>
      <c r="L4" s="11"/>
      <c r="M4" s="9"/>
    </row>
    <row r="5" spans="1:13" s="3" customFormat="1" ht="30.75" customHeight="1">
      <c r="A5" s="9">
        <v>3</v>
      </c>
      <c r="B5" s="10" t="s">
        <v>19</v>
      </c>
      <c r="C5" s="10" t="s">
        <v>15</v>
      </c>
      <c r="D5" s="10" t="s">
        <v>20</v>
      </c>
      <c r="E5" s="11">
        <v>58.3</v>
      </c>
      <c r="F5" s="11">
        <v>54</v>
      </c>
      <c r="G5" s="11">
        <v>112.3</v>
      </c>
      <c r="H5" s="12">
        <f t="shared" si="0"/>
        <v>33.69</v>
      </c>
      <c r="I5" s="11">
        <v>85.4</v>
      </c>
      <c r="J5" s="11">
        <f t="shared" si="1"/>
        <v>34.160000000000004</v>
      </c>
      <c r="K5" s="11">
        <f t="shared" si="2"/>
        <v>67.85</v>
      </c>
      <c r="L5" s="11"/>
      <c r="M5" s="9"/>
    </row>
    <row r="6" spans="1:13" s="3" customFormat="1" ht="30.75" customHeight="1">
      <c r="A6" s="9">
        <v>4</v>
      </c>
      <c r="B6" s="10" t="s">
        <v>21</v>
      </c>
      <c r="C6" s="10" t="s">
        <v>15</v>
      </c>
      <c r="D6" s="10" t="s">
        <v>22</v>
      </c>
      <c r="E6" s="11">
        <v>57</v>
      </c>
      <c r="F6" s="11">
        <v>53.5</v>
      </c>
      <c r="G6" s="11">
        <v>110.5</v>
      </c>
      <c r="H6" s="12">
        <f t="shared" si="0"/>
        <v>33.15</v>
      </c>
      <c r="I6" s="11">
        <v>85.8</v>
      </c>
      <c r="J6" s="11">
        <f t="shared" si="1"/>
        <v>34.32</v>
      </c>
      <c r="K6" s="11">
        <f t="shared" si="2"/>
        <v>67.47</v>
      </c>
      <c r="L6" s="11"/>
      <c r="M6" s="9"/>
    </row>
    <row r="7" spans="1:13" s="3" customFormat="1" ht="30.75" customHeight="1">
      <c r="A7" s="9">
        <v>5</v>
      </c>
      <c r="B7" s="10" t="s">
        <v>23</v>
      </c>
      <c r="C7" s="10" t="s">
        <v>15</v>
      </c>
      <c r="D7" s="10" t="s">
        <v>24</v>
      </c>
      <c r="E7" s="11">
        <v>53.4</v>
      </c>
      <c r="F7" s="11">
        <v>56</v>
      </c>
      <c r="G7" s="11">
        <v>109.4</v>
      </c>
      <c r="H7" s="12">
        <f t="shared" si="0"/>
        <v>32.82</v>
      </c>
      <c r="I7" s="11">
        <v>83.8</v>
      </c>
      <c r="J7" s="11">
        <f t="shared" si="1"/>
        <v>33.52</v>
      </c>
      <c r="K7" s="11">
        <f t="shared" si="2"/>
        <v>66.34</v>
      </c>
      <c r="L7" s="11"/>
      <c r="M7" s="9"/>
    </row>
    <row r="8" spans="1:13" s="3" customFormat="1" ht="30.75" customHeight="1">
      <c r="A8" s="9">
        <v>6</v>
      </c>
      <c r="B8" s="10" t="s">
        <v>25</v>
      </c>
      <c r="C8" s="10" t="s">
        <v>15</v>
      </c>
      <c r="D8" s="10" t="s">
        <v>26</v>
      </c>
      <c r="E8" s="11">
        <v>54.1</v>
      </c>
      <c r="F8" s="11">
        <v>55</v>
      </c>
      <c r="G8" s="11">
        <v>109.1</v>
      </c>
      <c r="H8" s="12">
        <f t="shared" si="0"/>
        <v>32.73</v>
      </c>
      <c r="I8" s="11" t="s">
        <v>27</v>
      </c>
      <c r="J8" s="11">
        <v>0</v>
      </c>
      <c r="K8" s="11">
        <f t="shared" si="2"/>
        <v>32.73</v>
      </c>
      <c r="L8" s="11"/>
      <c r="M8" s="9"/>
    </row>
    <row r="9" spans="1:13" s="4" customFormat="1" ht="30.75" customHeight="1">
      <c r="A9" s="9">
        <v>7</v>
      </c>
      <c r="B9" s="13" t="s">
        <v>28</v>
      </c>
      <c r="C9" s="13" t="s">
        <v>29</v>
      </c>
      <c r="D9" s="13" t="s">
        <v>30</v>
      </c>
      <c r="E9" s="14">
        <v>62</v>
      </c>
      <c r="F9" s="14">
        <v>66</v>
      </c>
      <c r="G9" s="14">
        <v>128</v>
      </c>
      <c r="H9" s="12">
        <f t="shared" si="0"/>
        <v>38.4</v>
      </c>
      <c r="I9" s="14">
        <v>86.2</v>
      </c>
      <c r="J9" s="11">
        <f t="shared" si="1"/>
        <v>34.480000000000004</v>
      </c>
      <c r="K9" s="11">
        <f t="shared" si="2"/>
        <v>72.88</v>
      </c>
      <c r="L9" s="11"/>
      <c r="M9" s="20"/>
    </row>
    <row r="10" spans="1:13" s="4" customFormat="1" ht="30.75" customHeight="1">
      <c r="A10" s="9">
        <v>8</v>
      </c>
      <c r="B10" s="13" t="s">
        <v>31</v>
      </c>
      <c r="C10" s="13" t="s">
        <v>29</v>
      </c>
      <c r="D10" s="13" t="s">
        <v>32</v>
      </c>
      <c r="E10" s="14">
        <v>60.2</v>
      </c>
      <c r="F10" s="14">
        <v>51</v>
      </c>
      <c r="G10" s="14">
        <v>111.2</v>
      </c>
      <c r="H10" s="12">
        <f t="shared" si="0"/>
        <v>33.36</v>
      </c>
      <c r="I10" s="14">
        <v>84</v>
      </c>
      <c r="J10" s="11">
        <f t="shared" si="1"/>
        <v>33.6</v>
      </c>
      <c r="K10" s="11">
        <f t="shared" si="2"/>
        <v>66.96000000000001</v>
      </c>
      <c r="L10" s="11"/>
      <c r="M10" s="20"/>
    </row>
    <row r="11" spans="1:13" s="4" customFormat="1" ht="30.75" customHeight="1">
      <c r="A11" s="9">
        <v>9</v>
      </c>
      <c r="B11" s="13" t="s">
        <v>33</v>
      </c>
      <c r="C11" s="13" t="s">
        <v>29</v>
      </c>
      <c r="D11" s="13" t="s">
        <v>34</v>
      </c>
      <c r="E11" s="14">
        <v>54.1</v>
      </c>
      <c r="F11" s="14">
        <v>52</v>
      </c>
      <c r="G11" s="14">
        <v>106.1</v>
      </c>
      <c r="H11" s="12">
        <f t="shared" si="0"/>
        <v>31.83</v>
      </c>
      <c r="I11" s="14" t="s">
        <v>27</v>
      </c>
      <c r="J11" s="11">
        <v>0</v>
      </c>
      <c r="K11" s="11">
        <f t="shared" si="2"/>
        <v>31.83</v>
      </c>
      <c r="L11" s="11"/>
      <c r="M11" s="20"/>
    </row>
    <row r="12" spans="1:13" s="3" customFormat="1" ht="30.75" customHeight="1">
      <c r="A12" s="9">
        <v>10</v>
      </c>
      <c r="B12" s="10" t="s">
        <v>35</v>
      </c>
      <c r="C12" s="10" t="s">
        <v>36</v>
      </c>
      <c r="D12" s="10" t="s">
        <v>37</v>
      </c>
      <c r="E12" s="11">
        <v>63</v>
      </c>
      <c r="F12" s="11">
        <v>62</v>
      </c>
      <c r="G12" s="11">
        <v>125</v>
      </c>
      <c r="H12" s="12">
        <f t="shared" si="0"/>
        <v>37.5</v>
      </c>
      <c r="I12" s="11">
        <v>86.2</v>
      </c>
      <c r="J12" s="11">
        <f t="shared" si="1"/>
        <v>34.480000000000004</v>
      </c>
      <c r="K12" s="11">
        <f t="shared" si="2"/>
        <v>71.98</v>
      </c>
      <c r="L12" s="11"/>
      <c r="M12" s="9"/>
    </row>
    <row r="13" spans="1:13" s="3" customFormat="1" ht="30.75" customHeight="1">
      <c r="A13" s="9">
        <v>11</v>
      </c>
      <c r="B13" s="10" t="s">
        <v>38</v>
      </c>
      <c r="C13" s="10" t="s">
        <v>36</v>
      </c>
      <c r="D13" s="10" t="s">
        <v>39</v>
      </c>
      <c r="E13" s="11">
        <v>64.4</v>
      </c>
      <c r="F13" s="11">
        <v>56</v>
      </c>
      <c r="G13" s="11">
        <v>120.4</v>
      </c>
      <c r="H13" s="12">
        <f t="shared" si="0"/>
        <v>36.12</v>
      </c>
      <c r="I13" s="11">
        <v>85.4</v>
      </c>
      <c r="J13" s="11">
        <f t="shared" si="1"/>
        <v>34.160000000000004</v>
      </c>
      <c r="K13" s="11">
        <f t="shared" si="2"/>
        <v>70.28</v>
      </c>
      <c r="L13" s="11"/>
      <c r="M13" s="9"/>
    </row>
    <row r="14" spans="1:13" s="3" customFormat="1" ht="30.75" customHeight="1">
      <c r="A14" s="9">
        <v>12</v>
      </c>
      <c r="B14" s="10" t="s">
        <v>40</v>
      </c>
      <c r="C14" s="10" t="s">
        <v>36</v>
      </c>
      <c r="D14" s="10" t="s">
        <v>41</v>
      </c>
      <c r="E14" s="11">
        <v>63.6</v>
      </c>
      <c r="F14" s="11">
        <v>55.5</v>
      </c>
      <c r="G14" s="11">
        <v>119.1</v>
      </c>
      <c r="H14" s="12">
        <f t="shared" si="0"/>
        <v>35.73</v>
      </c>
      <c r="I14" s="11" t="s">
        <v>27</v>
      </c>
      <c r="J14" s="11">
        <v>0</v>
      </c>
      <c r="K14" s="11">
        <f t="shared" si="2"/>
        <v>35.73</v>
      </c>
      <c r="L14" s="11"/>
      <c r="M14" s="9"/>
    </row>
    <row r="15" spans="1:13" s="3" customFormat="1" ht="30.75" customHeight="1">
      <c r="A15" s="9">
        <v>13</v>
      </c>
      <c r="B15" s="10" t="s">
        <v>42</v>
      </c>
      <c r="C15" s="10" t="s">
        <v>36</v>
      </c>
      <c r="D15" s="10" t="s">
        <v>43</v>
      </c>
      <c r="E15" s="11">
        <v>63.5</v>
      </c>
      <c r="F15" s="11">
        <v>55</v>
      </c>
      <c r="G15" s="11">
        <v>118.5</v>
      </c>
      <c r="H15" s="12">
        <f t="shared" si="0"/>
        <v>35.55</v>
      </c>
      <c r="I15" s="11">
        <v>87.2</v>
      </c>
      <c r="J15" s="11">
        <f t="shared" si="1"/>
        <v>34.88</v>
      </c>
      <c r="K15" s="11">
        <f t="shared" si="2"/>
        <v>70.43</v>
      </c>
      <c r="L15" s="11"/>
      <c r="M15" s="9"/>
    </row>
    <row r="16" spans="1:13" s="3" customFormat="1" ht="30.75" customHeight="1">
      <c r="A16" s="9">
        <v>14</v>
      </c>
      <c r="B16" s="10" t="s">
        <v>44</v>
      </c>
      <c r="C16" s="10" t="s">
        <v>36</v>
      </c>
      <c r="D16" s="10" t="s">
        <v>45</v>
      </c>
      <c r="E16" s="11">
        <v>64.8</v>
      </c>
      <c r="F16" s="11">
        <v>52</v>
      </c>
      <c r="G16" s="11">
        <v>116.8</v>
      </c>
      <c r="H16" s="12">
        <f t="shared" si="0"/>
        <v>35.04</v>
      </c>
      <c r="I16" s="11">
        <v>87</v>
      </c>
      <c r="J16" s="11">
        <f t="shared" si="1"/>
        <v>34.800000000000004</v>
      </c>
      <c r="K16" s="11">
        <f t="shared" si="2"/>
        <v>69.84</v>
      </c>
      <c r="L16" s="11"/>
      <c r="M16" s="9"/>
    </row>
    <row r="17" spans="1:13" s="4" customFormat="1" ht="30.75" customHeight="1">
      <c r="A17" s="9">
        <v>15</v>
      </c>
      <c r="B17" s="13" t="s">
        <v>46</v>
      </c>
      <c r="C17" s="13" t="s">
        <v>47</v>
      </c>
      <c r="D17" s="13" t="s">
        <v>48</v>
      </c>
      <c r="E17" s="14">
        <v>64.1</v>
      </c>
      <c r="F17" s="14">
        <v>48</v>
      </c>
      <c r="G17" s="14">
        <v>112.1</v>
      </c>
      <c r="H17" s="12">
        <f t="shared" si="0"/>
        <v>33.629999999999995</v>
      </c>
      <c r="I17" s="14" t="s">
        <v>27</v>
      </c>
      <c r="J17" s="11">
        <v>0</v>
      </c>
      <c r="K17" s="11">
        <f t="shared" si="2"/>
        <v>33.629999999999995</v>
      </c>
      <c r="L17" s="11"/>
      <c r="M17" s="20"/>
    </row>
    <row r="18" spans="1:13" s="4" customFormat="1" ht="30.75" customHeight="1">
      <c r="A18" s="9">
        <v>16</v>
      </c>
      <c r="B18" s="13" t="s">
        <v>49</v>
      </c>
      <c r="C18" s="13" t="s">
        <v>50</v>
      </c>
      <c r="D18" s="13" t="s">
        <v>51</v>
      </c>
      <c r="E18" s="14">
        <v>57.9</v>
      </c>
      <c r="F18" s="14">
        <v>56</v>
      </c>
      <c r="G18" s="14">
        <v>113.9</v>
      </c>
      <c r="H18" s="12">
        <f t="shared" si="0"/>
        <v>34.17</v>
      </c>
      <c r="I18" s="14">
        <v>85.8</v>
      </c>
      <c r="J18" s="11">
        <f t="shared" si="1"/>
        <v>34.32</v>
      </c>
      <c r="K18" s="11">
        <f t="shared" si="2"/>
        <v>68.49000000000001</v>
      </c>
      <c r="L18" s="11"/>
      <c r="M18" s="20"/>
    </row>
    <row r="19" spans="1:13" s="4" customFormat="1" ht="30.75" customHeight="1">
      <c r="A19" s="9">
        <v>17</v>
      </c>
      <c r="B19" s="13" t="s">
        <v>52</v>
      </c>
      <c r="C19" s="13" t="s">
        <v>50</v>
      </c>
      <c r="D19" s="13" t="s">
        <v>53</v>
      </c>
      <c r="E19" s="14">
        <v>58.1</v>
      </c>
      <c r="F19" s="14">
        <v>53.5</v>
      </c>
      <c r="G19" s="14">
        <v>111.6</v>
      </c>
      <c r="H19" s="12">
        <f t="shared" si="0"/>
        <v>33.48</v>
      </c>
      <c r="I19" s="14">
        <v>84</v>
      </c>
      <c r="J19" s="11">
        <f t="shared" si="1"/>
        <v>33.6</v>
      </c>
      <c r="K19" s="11">
        <f t="shared" si="2"/>
        <v>67.08</v>
      </c>
      <c r="L19" s="11"/>
      <c r="M19" s="20"/>
    </row>
    <row r="20" spans="1:13" s="4" customFormat="1" ht="30.75" customHeight="1">
      <c r="A20" s="9">
        <v>18</v>
      </c>
      <c r="B20" s="15" t="s">
        <v>54</v>
      </c>
      <c r="C20" s="15" t="s">
        <v>50</v>
      </c>
      <c r="D20" s="15" t="s">
        <v>55</v>
      </c>
      <c r="E20" s="16">
        <v>42.4</v>
      </c>
      <c r="F20" s="16">
        <v>56</v>
      </c>
      <c r="G20" s="16">
        <v>98.4</v>
      </c>
      <c r="H20" s="12">
        <f t="shared" si="0"/>
        <v>29.52</v>
      </c>
      <c r="I20" s="16">
        <v>81.6</v>
      </c>
      <c r="J20" s="11">
        <f t="shared" si="1"/>
        <v>32.64</v>
      </c>
      <c r="K20" s="11">
        <f t="shared" si="2"/>
        <v>62.16</v>
      </c>
      <c r="L20" s="11"/>
      <c r="M20" s="20"/>
    </row>
    <row r="21" spans="1:13" s="4" customFormat="1" ht="30.75" customHeight="1">
      <c r="A21" s="9">
        <v>19</v>
      </c>
      <c r="B21" s="13" t="s">
        <v>56</v>
      </c>
      <c r="C21" s="13" t="s">
        <v>57</v>
      </c>
      <c r="D21" s="13" t="s">
        <v>58</v>
      </c>
      <c r="E21" s="14">
        <v>64.9</v>
      </c>
      <c r="F21" s="14">
        <v>63.5</v>
      </c>
      <c r="G21" s="14">
        <v>128.4</v>
      </c>
      <c r="H21" s="12">
        <f t="shared" si="0"/>
        <v>38.52</v>
      </c>
      <c r="I21" s="14">
        <v>82.2</v>
      </c>
      <c r="J21" s="11">
        <f t="shared" si="1"/>
        <v>32.88</v>
      </c>
      <c r="K21" s="11">
        <f t="shared" si="2"/>
        <v>71.4</v>
      </c>
      <c r="L21" s="11"/>
      <c r="M21" s="20"/>
    </row>
    <row r="22" spans="1:13" s="4" customFormat="1" ht="30.75" customHeight="1">
      <c r="A22" s="9">
        <v>20</v>
      </c>
      <c r="B22" s="13" t="s">
        <v>59</v>
      </c>
      <c r="C22" s="13" t="s">
        <v>57</v>
      </c>
      <c r="D22" s="13" t="s">
        <v>60</v>
      </c>
      <c r="E22" s="14">
        <v>63.2</v>
      </c>
      <c r="F22" s="14">
        <v>63</v>
      </c>
      <c r="G22" s="14">
        <v>126.2</v>
      </c>
      <c r="H22" s="12">
        <f t="shared" si="0"/>
        <v>37.86</v>
      </c>
      <c r="I22" s="14">
        <v>85.6</v>
      </c>
      <c r="J22" s="11">
        <f t="shared" si="1"/>
        <v>34.24</v>
      </c>
      <c r="K22" s="11">
        <f t="shared" si="2"/>
        <v>72.1</v>
      </c>
      <c r="L22" s="11"/>
      <c r="M22" s="20"/>
    </row>
    <row r="23" spans="1:13" s="4" customFormat="1" ht="30.75" customHeight="1">
      <c r="A23" s="9">
        <v>21</v>
      </c>
      <c r="B23" s="13" t="s">
        <v>61</v>
      </c>
      <c r="C23" s="13" t="s">
        <v>57</v>
      </c>
      <c r="D23" s="13" t="s">
        <v>62</v>
      </c>
      <c r="E23" s="14">
        <v>73.5</v>
      </c>
      <c r="F23" s="14">
        <v>51</v>
      </c>
      <c r="G23" s="14">
        <v>124.5</v>
      </c>
      <c r="H23" s="12">
        <f t="shared" si="0"/>
        <v>37.35</v>
      </c>
      <c r="I23" s="14">
        <v>86.2</v>
      </c>
      <c r="J23" s="11">
        <f t="shared" si="1"/>
        <v>34.480000000000004</v>
      </c>
      <c r="K23" s="11">
        <f t="shared" si="2"/>
        <v>71.83000000000001</v>
      </c>
      <c r="L23" s="11"/>
      <c r="M23" s="20"/>
    </row>
    <row r="24" spans="1:13" s="3" customFormat="1" ht="30.75" customHeight="1">
      <c r="A24" s="9">
        <v>22</v>
      </c>
      <c r="B24" s="10" t="s">
        <v>63</v>
      </c>
      <c r="C24" s="10" t="s">
        <v>64</v>
      </c>
      <c r="D24" s="10" t="s">
        <v>65</v>
      </c>
      <c r="E24" s="11">
        <v>74.8</v>
      </c>
      <c r="F24" s="11">
        <v>56.5</v>
      </c>
      <c r="G24" s="11">
        <v>131.3</v>
      </c>
      <c r="H24" s="12">
        <f t="shared" si="0"/>
        <v>39.39</v>
      </c>
      <c r="I24" s="11">
        <v>88.8</v>
      </c>
      <c r="J24" s="11">
        <f t="shared" si="1"/>
        <v>35.52</v>
      </c>
      <c r="K24" s="11">
        <f t="shared" si="2"/>
        <v>74.91</v>
      </c>
      <c r="L24" s="11"/>
      <c r="M24" s="11"/>
    </row>
    <row r="25" spans="1:13" s="3" customFormat="1" ht="30.75" customHeight="1">
      <c r="A25" s="9">
        <v>23</v>
      </c>
      <c r="B25" s="10" t="s">
        <v>66</v>
      </c>
      <c r="C25" s="10" t="s">
        <v>64</v>
      </c>
      <c r="D25" s="10" t="s">
        <v>67</v>
      </c>
      <c r="E25" s="11">
        <v>61.2</v>
      </c>
      <c r="F25" s="11">
        <v>56.5</v>
      </c>
      <c r="G25" s="11">
        <v>117.7</v>
      </c>
      <c r="H25" s="12">
        <f aca="true" t="shared" si="3" ref="H25:H49">G25/2*0.6</f>
        <v>35.31</v>
      </c>
      <c r="I25" s="11">
        <v>85.36</v>
      </c>
      <c r="J25" s="11">
        <f t="shared" si="1"/>
        <v>34.144</v>
      </c>
      <c r="K25" s="11">
        <f t="shared" si="2"/>
        <v>69.45400000000001</v>
      </c>
      <c r="L25" s="11"/>
      <c r="M25" s="11"/>
    </row>
    <row r="26" spans="1:13" s="3" customFormat="1" ht="30.75" customHeight="1">
      <c r="A26" s="9">
        <v>24</v>
      </c>
      <c r="B26" s="10" t="s">
        <v>68</v>
      </c>
      <c r="C26" s="10" t="s">
        <v>64</v>
      </c>
      <c r="D26" s="10" t="s">
        <v>69</v>
      </c>
      <c r="E26" s="11">
        <v>63.7</v>
      </c>
      <c r="F26" s="11">
        <v>54</v>
      </c>
      <c r="G26" s="11">
        <v>117.7</v>
      </c>
      <c r="H26" s="12">
        <f t="shared" si="3"/>
        <v>35.31</v>
      </c>
      <c r="I26" s="11">
        <v>86</v>
      </c>
      <c r="J26" s="11">
        <f t="shared" si="1"/>
        <v>34.4</v>
      </c>
      <c r="K26" s="11">
        <f t="shared" si="2"/>
        <v>69.71000000000001</v>
      </c>
      <c r="L26" s="11"/>
      <c r="M26" s="11"/>
    </row>
    <row r="27" spans="1:13" s="4" customFormat="1" ht="30.75" customHeight="1">
      <c r="A27" s="9">
        <v>25</v>
      </c>
      <c r="B27" s="13" t="s">
        <v>70</v>
      </c>
      <c r="C27" s="13" t="s">
        <v>71</v>
      </c>
      <c r="D27" s="13" t="s">
        <v>72</v>
      </c>
      <c r="E27" s="14">
        <v>65.9</v>
      </c>
      <c r="F27" s="14">
        <v>62.5</v>
      </c>
      <c r="G27" s="14">
        <v>128.4</v>
      </c>
      <c r="H27" s="12">
        <f t="shared" si="3"/>
        <v>38.52</v>
      </c>
      <c r="I27" s="14">
        <v>87.66</v>
      </c>
      <c r="J27" s="11">
        <f t="shared" si="1"/>
        <v>35.064</v>
      </c>
      <c r="K27" s="11">
        <f t="shared" si="2"/>
        <v>73.584</v>
      </c>
      <c r="L27" s="11"/>
      <c r="M27" s="14"/>
    </row>
    <row r="28" spans="1:13" s="4" customFormat="1" ht="30.75" customHeight="1">
      <c r="A28" s="9">
        <v>26</v>
      </c>
      <c r="B28" s="13" t="s">
        <v>73</v>
      </c>
      <c r="C28" s="13" t="s">
        <v>71</v>
      </c>
      <c r="D28" s="13" t="s">
        <v>74</v>
      </c>
      <c r="E28" s="14">
        <v>60.5</v>
      </c>
      <c r="F28" s="14">
        <v>67</v>
      </c>
      <c r="G28" s="14">
        <v>127.5</v>
      </c>
      <c r="H28" s="12">
        <f t="shared" si="3"/>
        <v>38.25</v>
      </c>
      <c r="I28" s="14">
        <v>86</v>
      </c>
      <c r="J28" s="11">
        <f t="shared" si="1"/>
        <v>34.4</v>
      </c>
      <c r="K28" s="11">
        <f t="shared" si="2"/>
        <v>72.65</v>
      </c>
      <c r="L28" s="11"/>
      <c r="M28" s="14"/>
    </row>
    <row r="29" spans="1:13" s="4" customFormat="1" ht="30.75" customHeight="1">
      <c r="A29" s="9">
        <v>27</v>
      </c>
      <c r="B29" s="13" t="s">
        <v>75</v>
      </c>
      <c r="C29" s="13" t="s">
        <v>71</v>
      </c>
      <c r="D29" s="13" t="s">
        <v>76</v>
      </c>
      <c r="E29" s="14">
        <v>70.5</v>
      </c>
      <c r="F29" s="14">
        <v>55.5</v>
      </c>
      <c r="G29" s="14">
        <v>126</v>
      </c>
      <c r="H29" s="12">
        <f t="shared" si="3"/>
        <v>37.8</v>
      </c>
      <c r="I29" s="14">
        <v>88.7</v>
      </c>
      <c r="J29" s="11">
        <f t="shared" si="1"/>
        <v>35.480000000000004</v>
      </c>
      <c r="K29" s="11">
        <f t="shared" si="2"/>
        <v>73.28</v>
      </c>
      <c r="L29" s="11"/>
      <c r="M29" s="14"/>
    </row>
    <row r="30" spans="1:13" s="3" customFormat="1" ht="30.75" customHeight="1">
      <c r="A30" s="9">
        <v>28</v>
      </c>
      <c r="B30" s="10" t="s">
        <v>77</v>
      </c>
      <c r="C30" s="10" t="s">
        <v>78</v>
      </c>
      <c r="D30" s="10" t="s">
        <v>79</v>
      </c>
      <c r="E30" s="11">
        <v>63.3</v>
      </c>
      <c r="F30" s="11">
        <v>66.5</v>
      </c>
      <c r="G30" s="11">
        <v>129.8</v>
      </c>
      <c r="H30" s="12">
        <f t="shared" si="3"/>
        <v>38.940000000000005</v>
      </c>
      <c r="I30" s="11">
        <v>83.3</v>
      </c>
      <c r="J30" s="11">
        <f t="shared" si="1"/>
        <v>33.32</v>
      </c>
      <c r="K30" s="11">
        <f t="shared" si="2"/>
        <v>72.26</v>
      </c>
      <c r="L30" s="11"/>
      <c r="M30" s="11"/>
    </row>
    <row r="31" spans="1:13" s="3" customFormat="1" ht="30.75" customHeight="1">
      <c r="A31" s="9">
        <v>29</v>
      </c>
      <c r="B31" s="10" t="s">
        <v>80</v>
      </c>
      <c r="C31" s="10" t="s">
        <v>78</v>
      </c>
      <c r="D31" s="10" t="s">
        <v>81</v>
      </c>
      <c r="E31" s="11">
        <v>61.1</v>
      </c>
      <c r="F31" s="11">
        <v>66</v>
      </c>
      <c r="G31" s="11">
        <v>127.1</v>
      </c>
      <c r="H31" s="12">
        <f t="shared" si="3"/>
        <v>38.129999999999995</v>
      </c>
      <c r="I31" s="11">
        <v>0</v>
      </c>
      <c r="J31" s="11">
        <f t="shared" si="1"/>
        <v>0</v>
      </c>
      <c r="K31" s="11">
        <f t="shared" si="2"/>
        <v>38.129999999999995</v>
      </c>
      <c r="L31" s="11"/>
      <c r="M31" s="11"/>
    </row>
    <row r="32" spans="1:13" s="3" customFormat="1" ht="30.75" customHeight="1">
      <c r="A32" s="9">
        <v>30</v>
      </c>
      <c r="B32" s="10" t="s">
        <v>82</v>
      </c>
      <c r="C32" s="10" t="s">
        <v>78</v>
      </c>
      <c r="D32" s="10" t="s">
        <v>83</v>
      </c>
      <c r="E32" s="11">
        <v>58.7</v>
      </c>
      <c r="F32" s="11">
        <v>63.5</v>
      </c>
      <c r="G32" s="11">
        <v>122.2</v>
      </c>
      <c r="H32" s="12">
        <f t="shared" si="3"/>
        <v>36.66</v>
      </c>
      <c r="I32" s="11">
        <v>85.4</v>
      </c>
      <c r="J32" s="11">
        <f t="shared" si="1"/>
        <v>34.160000000000004</v>
      </c>
      <c r="K32" s="11">
        <f t="shared" si="2"/>
        <v>70.82</v>
      </c>
      <c r="L32" s="11"/>
      <c r="M32" s="11"/>
    </row>
    <row r="33" spans="1:13" s="4" customFormat="1" ht="30.75" customHeight="1">
      <c r="A33" s="9">
        <v>31</v>
      </c>
      <c r="B33" s="13" t="s">
        <v>84</v>
      </c>
      <c r="C33" s="13" t="s">
        <v>85</v>
      </c>
      <c r="D33" s="13" t="s">
        <v>86</v>
      </c>
      <c r="E33" s="14">
        <v>63.5</v>
      </c>
      <c r="F33" s="14">
        <v>61</v>
      </c>
      <c r="G33" s="14">
        <v>124.5</v>
      </c>
      <c r="H33" s="12">
        <f t="shared" si="3"/>
        <v>37.35</v>
      </c>
      <c r="I33" s="14">
        <v>86.8</v>
      </c>
      <c r="J33" s="11">
        <f t="shared" si="1"/>
        <v>34.72</v>
      </c>
      <c r="K33" s="11">
        <f t="shared" si="2"/>
        <v>72.07</v>
      </c>
      <c r="L33" s="11"/>
      <c r="M33" s="14"/>
    </row>
    <row r="34" spans="1:13" s="4" customFormat="1" ht="30.75" customHeight="1">
      <c r="A34" s="9">
        <v>32</v>
      </c>
      <c r="B34" s="13" t="s">
        <v>87</v>
      </c>
      <c r="C34" s="13" t="s">
        <v>85</v>
      </c>
      <c r="D34" s="13" t="s">
        <v>88</v>
      </c>
      <c r="E34" s="14">
        <v>70.8</v>
      </c>
      <c r="F34" s="14">
        <v>50.5</v>
      </c>
      <c r="G34" s="14">
        <v>121.3</v>
      </c>
      <c r="H34" s="12">
        <f t="shared" si="3"/>
        <v>36.39</v>
      </c>
      <c r="I34" s="14">
        <v>82.6</v>
      </c>
      <c r="J34" s="11">
        <f t="shared" si="1"/>
        <v>33.04</v>
      </c>
      <c r="K34" s="11">
        <f t="shared" si="2"/>
        <v>69.43</v>
      </c>
      <c r="L34" s="11"/>
      <c r="M34" s="14"/>
    </row>
    <row r="35" spans="1:13" s="4" customFormat="1" ht="30.75" customHeight="1">
      <c r="A35" s="9">
        <v>33</v>
      </c>
      <c r="B35" s="13" t="s">
        <v>89</v>
      </c>
      <c r="C35" s="13" t="s">
        <v>85</v>
      </c>
      <c r="D35" s="13" t="s">
        <v>90</v>
      </c>
      <c r="E35" s="14">
        <v>65.7</v>
      </c>
      <c r="F35" s="14">
        <v>54.5</v>
      </c>
      <c r="G35" s="14">
        <v>120.2</v>
      </c>
      <c r="H35" s="12">
        <f t="shared" si="3"/>
        <v>36.06</v>
      </c>
      <c r="I35" s="14">
        <v>86.8</v>
      </c>
      <c r="J35" s="11">
        <f t="shared" si="1"/>
        <v>34.72</v>
      </c>
      <c r="K35" s="11">
        <f t="shared" si="2"/>
        <v>70.78</v>
      </c>
      <c r="L35" s="11"/>
      <c r="M35" s="14"/>
    </row>
    <row r="36" spans="1:13" s="3" customFormat="1" ht="30.75" customHeight="1">
      <c r="A36" s="9">
        <v>34</v>
      </c>
      <c r="B36" s="10" t="s">
        <v>91</v>
      </c>
      <c r="C36" s="10" t="s">
        <v>92</v>
      </c>
      <c r="D36" s="10" t="s">
        <v>93</v>
      </c>
      <c r="E36" s="11">
        <v>62.8</v>
      </c>
      <c r="F36" s="11">
        <v>63.5</v>
      </c>
      <c r="G36" s="11">
        <v>126.3</v>
      </c>
      <c r="H36" s="12">
        <f t="shared" si="3"/>
        <v>37.89</v>
      </c>
      <c r="I36" s="11">
        <v>87.1</v>
      </c>
      <c r="J36" s="11">
        <f aca="true" t="shared" si="4" ref="J36:J67">I36*0.4</f>
        <v>34.839999999999996</v>
      </c>
      <c r="K36" s="11">
        <f aca="true" t="shared" si="5" ref="K36:K67">J36+H36</f>
        <v>72.72999999999999</v>
      </c>
      <c r="L36" s="11"/>
      <c r="M36" s="11"/>
    </row>
    <row r="37" spans="1:13" s="3" customFormat="1" ht="30.75" customHeight="1">
      <c r="A37" s="9">
        <v>35</v>
      </c>
      <c r="B37" s="10" t="s">
        <v>94</v>
      </c>
      <c r="C37" s="10" t="s">
        <v>92</v>
      </c>
      <c r="D37" s="10" t="s">
        <v>95</v>
      </c>
      <c r="E37" s="11">
        <v>65.4</v>
      </c>
      <c r="F37" s="11">
        <v>60</v>
      </c>
      <c r="G37" s="11">
        <v>125.4</v>
      </c>
      <c r="H37" s="12">
        <f t="shared" si="3"/>
        <v>37.62</v>
      </c>
      <c r="I37" s="11">
        <v>84.9</v>
      </c>
      <c r="J37" s="11">
        <f t="shared" si="4"/>
        <v>33.96</v>
      </c>
      <c r="K37" s="11">
        <f t="shared" si="5"/>
        <v>71.58</v>
      </c>
      <c r="L37" s="11"/>
      <c r="M37" s="11"/>
    </row>
    <row r="38" spans="1:13" s="3" customFormat="1" ht="30.75" customHeight="1">
      <c r="A38" s="9">
        <v>36</v>
      </c>
      <c r="B38" s="10" t="s">
        <v>96</v>
      </c>
      <c r="C38" s="10" t="s">
        <v>92</v>
      </c>
      <c r="D38" s="10" t="s">
        <v>97</v>
      </c>
      <c r="E38" s="11">
        <v>65.8</v>
      </c>
      <c r="F38" s="11">
        <v>51</v>
      </c>
      <c r="G38" s="11">
        <v>116.8</v>
      </c>
      <c r="H38" s="12">
        <f t="shared" si="3"/>
        <v>35.04</v>
      </c>
      <c r="I38" s="11">
        <v>86</v>
      </c>
      <c r="J38" s="11">
        <f t="shared" si="4"/>
        <v>34.4</v>
      </c>
      <c r="K38" s="11">
        <f t="shared" si="5"/>
        <v>69.44</v>
      </c>
      <c r="L38" s="11"/>
      <c r="M38" s="11"/>
    </row>
    <row r="39" spans="1:13" s="4" customFormat="1" ht="30.75" customHeight="1">
      <c r="A39" s="9">
        <v>37</v>
      </c>
      <c r="B39" s="13" t="s">
        <v>98</v>
      </c>
      <c r="C39" s="13" t="s">
        <v>99</v>
      </c>
      <c r="D39" s="13" t="s">
        <v>100</v>
      </c>
      <c r="E39" s="14">
        <v>55.6</v>
      </c>
      <c r="F39" s="14">
        <v>64.5</v>
      </c>
      <c r="G39" s="14">
        <v>120.1</v>
      </c>
      <c r="H39" s="12">
        <f t="shared" si="3"/>
        <v>36.029999999999994</v>
      </c>
      <c r="I39" s="14">
        <v>85.1</v>
      </c>
      <c r="J39" s="11">
        <f t="shared" si="4"/>
        <v>34.04</v>
      </c>
      <c r="K39" s="11">
        <f t="shared" si="5"/>
        <v>70.07</v>
      </c>
      <c r="L39" s="11"/>
      <c r="M39" s="14"/>
    </row>
    <row r="40" spans="1:13" s="4" customFormat="1" ht="30.75" customHeight="1">
      <c r="A40" s="9">
        <v>38</v>
      </c>
      <c r="B40" s="13" t="s">
        <v>101</v>
      </c>
      <c r="C40" s="13" t="s">
        <v>99</v>
      </c>
      <c r="D40" s="13" t="s">
        <v>102</v>
      </c>
      <c r="E40" s="14">
        <v>60.6</v>
      </c>
      <c r="F40" s="14">
        <v>57.5</v>
      </c>
      <c r="G40" s="14">
        <v>118.1</v>
      </c>
      <c r="H40" s="12">
        <f t="shared" si="3"/>
        <v>35.43</v>
      </c>
      <c r="I40" s="14">
        <v>83.2</v>
      </c>
      <c r="J40" s="11">
        <f t="shared" si="4"/>
        <v>33.28</v>
      </c>
      <c r="K40" s="11">
        <f t="shared" si="5"/>
        <v>68.71000000000001</v>
      </c>
      <c r="L40" s="11"/>
      <c r="M40" s="14"/>
    </row>
    <row r="41" spans="1:13" s="4" customFormat="1" ht="30.75" customHeight="1">
      <c r="A41" s="9">
        <v>39</v>
      </c>
      <c r="B41" s="13" t="s">
        <v>103</v>
      </c>
      <c r="C41" s="13" t="s">
        <v>99</v>
      </c>
      <c r="D41" s="13" t="s">
        <v>104</v>
      </c>
      <c r="E41" s="14">
        <v>62.4</v>
      </c>
      <c r="F41" s="14">
        <v>55.5</v>
      </c>
      <c r="G41" s="14">
        <v>117.9</v>
      </c>
      <c r="H41" s="12">
        <f t="shared" si="3"/>
        <v>35.37</v>
      </c>
      <c r="I41" s="14">
        <v>86.1</v>
      </c>
      <c r="J41" s="11">
        <f t="shared" si="4"/>
        <v>34.44</v>
      </c>
      <c r="K41" s="11">
        <f t="shared" si="5"/>
        <v>69.81</v>
      </c>
      <c r="L41" s="11"/>
      <c r="M41" s="14"/>
    </row>
    <row r="42" spans="1:13" s="3" customFormat="1" ht="30.75" customHeight="1">
      <c r="A42" s="9">
        <v>40</v>
      </c>
      <c r="B42" s="10" t="s">
        <v>105</v>
      </c>
      <c r="C42" s="10" t="s">
        <v>106</v>
      </c>
      <c r="D42" s="10" t="s">
        <v>107</v>
      </c>
      <c r="E42" s="11">
        <v>66.3</v>
      </c>
      <c r="F42" s="11">
        <v>69</v>
      </c>
      <c r="G42" s="11">
        <v>135.3</v>
      </c>
      <c r="H42" s="12">
        <f t="shared" si="3"/>
        <v>40.59</v>
      </c>
      <c r="I42" s="11">
        <v>86.4</v>
      </c>
      <c r="J42" s="11">
        <f t="shared" si="4"/>
        <v>34.56</v>
      </c>
      <c r="K42" s="11">
        <f t="shared" si="5"/>
        <v>75.15</v>
      </c>
      <c r="L42" s="11"/>
      <c r="M42" s="11"/>
    </row>
    <row r="43" spans="1:13" s="3" customFormat="1" ht="30.75" customHeight="1">
      <c r="A43" s="9">
        <v>41</v>
      </c>
      <c r="B43" s="10" t="s">
        <v>108</v>
      </c>
      <c r="C43" s="10" t="s">
        <v>106</v>
      </c>
      <c r="D43" s="10" t="s">
        <v>109</v>
      </c>
      <c r="E43" s="11">
        <v>64.6</v>
      </c>
      <c r="F43" s="11">
        <v>63</v>
      </c>
      <c r="G43" s="11">
        <v>127.6</v>
      </c>
      <c r="H43" s="12">
        <f t="shared" si="3"/>
        <v>38.279999999999994</v>
      </c>
      <c r="I43" s="11">
        <v>86.7</v>
      </c>
      <c r="J43" s="11">
        <f t="shared" si="4"/>
        <v>34.68</v>
      </c>
      <c r="K43" s="11">
        <f t="shared" si="5"/>
        <v>72.96</v>
      </c>
      <c r="L43" s="11"/>
      <c r="M43" s="11"/>
    </row>
    <row r="44" spans="1:13" s="3" customFormat="1" ht="30.75" customHeight="1">
      <c r="A44" s="9">
        <v>42</v>
      </c>
      <c r="B44" s="17" t="s">
        <v>110</v>
      </c>
      <c r="C44" s="10" t="s">
        <v>106</v>
      </c>
      <c r="D44" s="10" t="s">
        <v>111</v>
      </c>
      <c r="E44" s="11">
        <v>59.5</v>
      </c>
      <c r="F44" s="11">
        <v>66.5</v>
      </c>
      <c r="G44" s="11">
        <v>126</v>
      </c>
      <c r="H44" s="12">
        <f t="shared" si="3"/>
        <v>37.8</v>
      </c>
      <c r="I44" s="11">
        <v>86.8</v>
      </c>
      <c r="J44" s="11">
        <f t="shared" si="4"/>
        <v>34.72</v>
      </c>
      <c r="K44" s="11">
        <f t="shared" si="5"/>
        <v>72.52</v>
      </c>
      <c r="L44" s="11"/>
      <c r="M44" s="11"/>
    </row>
    <row r="45" spans="1:13" s="3" customFormat="1" ht="30.75" customHeight="1">
      <c r="A45" s="9">
        <v>43</v>
      </c>
      <c r="B45" s="10" t="s">
        <v>112</v>
      </c>
      <c r="C45" s="10" t="s">
        <v>106</v>
      </c>
      <c r="D45" s="10" t="s">
        <v>113</v>
      </c>
      <c r="E45" s="11">
        <v>58.7</v>
      </c>
      <c r="F45" s="11">
        <v>64</v>
      </c>
      <c r="G45" s="11">
        <v>122.7</v>
      </c>
      <c r="H45" s="12">
        <f t="shared" si="3"/>
        <v>36.81</v>
      </c>
      <c r="I45" s="11">
        <v>83.86</v>
      </c>
      <c r="J45" s="11">
        <f t="shared" si="4"/>
        <v>33.544000000000004</v>
      </c>
      <c r="K45" s="11">
        <f t="shared" si="5"/>
        <v>70.35400000000001</v>
      </c>
      <c r="L45" s="11"/>
      <c r="M45" s="11"/>
    </row>
    <row r="46" spans="1:13" s="3" customFormat="1" ht="30.75" customHeight="1">
      <c r="A46" s="9">
        <v>44</v>
      </c>
      <c r="B46" s="10" t="s">
        <v>114</v>
      </c>
      <c r="C46" s="10" t="s">
        <v>106</v>
      </c>
      <c r="D46" s="10" t="s">
        <v>115</v>
      </c>
      <c r="E46" s="11">
        <v>59.4</v>
      </c>
      <c r="F46" s="11">
        <v>62</v>
      </c>
      <c r="G46" s="11">
        <v>121.4</v>
      </c>
      <c r="H46" s="12">
        <f t="shared" si="3"/>
        <v>36.42</v>
      </c>
      <c r="I46" s="11">
        <v>86.2</v>
      </c>
      <c r="J46" s="11">
        <f t="shared" si="4"/>
        <v>34.480000000000004</v>
      </c>
      <c r="K46" s="11">
        <f t="shared" si="5"/>
        <v>70.9</v>
      </c>
      <c r="L46" s="11"/>
      <c r="M46" s="11"/>
    </row>
    <row r="47" spans="1:13" s="4" customFormat="1" ht="30.75" customHeight="1">
      <c r="A47" s="9">
        <v>45</v>
      </c>
      <c r="B47" s="13" t="s">
        <v>116</v>
      </c>
      <c r="C47" s="13" t="s">
        <v>117</v>
      </c>
      <c r="D47" s="13" t="s">
        <v>118</v>
      </c>
      <c r="E47" s="14">
        <v>60</v>
      </c>
      <c r="F47" s="14">
        <v>56.5</v>
      </c>
      <c r="G47" s="14">
        <v>116.5</v>
      </c>
      <c r="H47" s="12">
        <f t="shared" si="3"/>
        <v>34.949999999999996</v>
      </c>
      <c r="I47" s="14">
        <v>85.1</v>
      </c>
      <c r="J47" s="11">
        <f t="shared" si="4"/>
        <v>34.04</v>
      </c>
      <c r="K47" s="11">
        <f t="shared" si="5"/>
        <v>68.99</v>
      </c>
      <c r="L47" s="11"/>
      <c r="M47" s="14"/>
    </row>
    <row r="48" spans="1:13" s="4" customFormat="1" ht="30.75" customHeight="1">
      <c r="A48" s="9">
        <v>46</v>
      </c>
      <c r="B48" s="13" t="s">
        <v>119</v>
      </c>
      <c r="C48" s="13" t="s">
        <v>117</v>
      </c>
      <c r="D48" s="13" t="s">
        <v>120</v>
      </c>
      <c r="E48" s="14">
        <v>57.9</v>
      </c>
      <c r="F48" s="14">
        <v>56.5</v>
      </c>
      <c r="G48" s="14">
        <v>114.4</v>
      </c>
      <c r="H48" s="12">
        <f t="shared" si="3"/>
        <v>34.32</v>
      </c>
      <c r="I48" s="14">
        <v>85.2</v>
      </c>
      <c r="J48" s="11">
        <f t="shared" si="4"/>
        <v>34.080000000000005</v>
      </c>
      <c r="K48" s="11">
        <f t="shared" si="5"/>
        <v>68.4</v>
      </c>
      <c r="L48" s="11"/>
      <c r="M48" s="14"/>
    </row>
    <row r="49" spans="1:13" s="4" customFormat="1" ht="30.75" customHeight="1">
      <c r="A49" s="9">
        <v>47</v>
      </c>
      <c r="B49" s="13" t="s">
        <v>121</v>
      </c>
      <c r="C49" s="13" t="s">
        <v>117</v>
      </c>
      <c r="D49" s="13" t="s">
        <v>122</v>
      </c>
      <c r="E49" s="14">
        <v>60.8</v>
      </c>
      <c r="F49" s="14">
        <v>52.5</v>
      </c>
      <c r="G49" s="14">
        <v>113.3</v>
      </c>
      <c r="H49" s="12">
        <f t="shared" si="3"/>
        <v>33.989999999999995</v>
      </c>
      <c r="I49" s="14">
        <v>84.9</v>
      </c>
      <c r="J49" s="11">
        <f t="shared" si="4"/>
        <v>33.96</v>
      </c>
      <c r="K49" s="11">
        <f t="shared" si="5"/>
        <v>67.94999999999999</v>
      </c>
      <c r="L49" s="11"/>
      <c r="M49" s="14"/>
    </row>
    <row r="50" spans="1:13" s="3" customFormat="1" ht="30.75" customHeight="1">
      <c r="A50" s="9">
        <v>48</v>
      </c>
      <c r="B50" s="10" t="s">
        <v>123</v>
      </c>
      <c r="C50" s="10" t="s">
        <v>124</v>
      </c>
      <c r="D50" s="10" t="s">
        <v>125</v>
      </c>
      <c r="E50" s="11">
        <v>54.2</v>
      </c>
      <c r="F50" s="11">
        <v>52</v>
      </c>
      <c r="G50" s="11">
        <v>106.2</v>
      </c>
      <c r="H50" s="12">
        <f aca="true" t="shared" si="6" ref="H50:H81">G50/2*0.6</f>
        <v>31.86</v>
      </c>
      <c r="I50" s="11">
        <v>86.3</v>
      </c>
      <c r="J50" s="11">
        <f t="shared" si="4"/>
        <v>34.52</v>
      </c>
      <c r="K50" s="11">
        <f t="shared" si="5"/>
        <v>66.38</v>
      </c>
      <c r="L50" s="11" t="s">
        <v>126</v>
      </c>
      <c r="M50" s="21" t="s">
        <v>127</v>
      </c>
    </row>
    <row r="51" spans="1:13" s="3" customFormat="1" ht="30.75" customHeight="1">
      <c r="A51" s="9">
        <v>49</v>
      </c>
      <c r="B51" s="10" t="s">
        <v>128</v>
      </c>
      <c r="C51" s="10" t="s">
        <v>124</v>
      </c>
      <c r="D51" s="10" t="s">
        <v>129</v>
      </c>
      <c r="E51" s="11">
        <v>50.8</v>
      </c>
      <c r="F51" s="11">
        <v>54.5</v>
      </c>
      <c r="G51" s="11">
        <v>105.3</v>
      </c>
      <c r="H51" s="12">
        <f t="shared" si="6"/>
        <v>31.589999999999996</v>
      </c>
      <c r="I51" s="11">
        <v>85.9</v>
      </c>
      <c r="J51" s="11">
        <f t="shared" si="4"/>
        <v>34.36000000000001</v>
      </c>
      <c r="K51" s="11">
        <f t="shared" si="5"/>
        <v>65.95</v>
      </c>
      <c r="L51" s="11" t="s">
        <v>126</v>
      </c>
      <c r="M51" s="21" t="s">
        <v>127</v>
      </c>
    </row>
    <row r="52" spans="1:13" s="3" customFormat="1" ht="30.75" customHeight="1">
      <c r="A52" s="9">
        <v>50</v>
      </c>
      <c r="B52" s="10" t="s">
        <v>130</v>
      </c>
      <c r="C52" s="10" t="s">
        <v>124</v>
      </c>
      <c r="D52" s="10" t="s">
        <v>131</v>
      </c>
      <c r="E52" s="11">
        <v>50</v>
      </c>
      <c r="F52" s="11">
        <v>55</v>
      </c>
      <c r="G52" s="11">
        <v>105</v>
      </c>
      <c r="H52" s="12">
        <f t="shared" si="6"/>
        <v>31.5</v>
      </c>
      <c r="I52" s="11">
        <v>83.2</v>
      </c>
      <c r="J52" s="11">
        <f t="shared" si="4"/>
        <v>33.28</v>
      </c>
      <c r="K52" s="11">
        <f t="shared" si="5"/>
        <v>64.78</v>
      </c>
      <c r="L52" s="11" t="s">
        <v>126</v>
      </c>
      <c r="M52" s="21" t="s">
        <v>127</v>
      </c>
    </row>
    <row r="53" spans="1:13" s="4" customFormat="1" ht="30.75" customHeight="1">
      <c r="A53" s="9">
        <v>51</v>
      </c>
      <c r="B53" s="13" t="s">
        <v>132</v>
      </c>
      <c r="C53" s="13" t="s">
        <v>133</v>
      </c>
      <c r="D53" s="13" t="s">
        <v>134</v>
      </c>
      <c r="E53" s="14">
        <v>60.5</v>
      </c>
      <c r="F53" s="14">
        <v>52</v>
      </c>
      <c r="G53" s="14">
        <v>112.5</v>
      </c>
      <c r="H53" s="12">
        <f t="shared" si="6"/>
        <v>33.75</v>
      </c>
      <c r="I53" s="14">
        <v>83.4</v>
      </c>
      <c r="J53" s="11">
        <f t="shared" si="4"/>
        <v>33.36000000000001</v>
      </c>
      <c r="K53" s="11">
        <f t="shared" si="5"/>
        <v>67.11000000000001</v>
      </c>
      <c r="L53" s="11" t="s">
        <v>126</v>
      </c>
      <c r="M53" s="21" t="s">
        <v>127</v>
      </c>
    </row>
    <row r="54" spans="1:13" s="4" customFormat="1" ht="30.75" customHeight="1">
      <c r="A54" s="9">
        <v>52</v>
      </c>
      <c r="B54" s="13" t="s">
        <v>135</v>
      </c>
      <c r="C54" s="13" t="s">
        <v>133</v>
      </c>
      <c r="D54" s="13" t="s">
        <v>136</v>
      </c>
      <c r="E54" s="14">
        <v>54</v>
      </c>
      <c r="F54" s="14">
        <v>49</v>
      </c>
      <c r="G54" s="14">
        <v>103</v>
      </c>
      <c r="H54" s="12">
        <f t="shared" si="6"/>
        <v>30.9</v>
      </c>
      <c r="I54" s="14">
        <v>86</v>
      </c>
      <c r="J54" s="11">
        <f t="shared" si="4"/>
        <v>34.4</v>
      </c>
      <c r="K54" s="11">
        <f t="shared" si="5"/>
        <v>65.3</v>
      </c>
      <c r="L54" s="11" t="s">
        <v>126</v>
      </c>
      <c r="M54" s="21" t="s">
        <v>127</v>
      </c>
    </row>
    <row r="55" spans="1:13" s="4" customFormat="1" ht="30.75" customHeight="1">
      <c r="A55" s="9">
        <v>53</v>
      </c>
      <c r="B55" s="13" t="s">
        <v>137</v>
      </c>
      <c r="C55" s="13" t="s">
        <v>133</v>
      </c>
      <c r="D55" s="13" t="s">
        <v>138</v>
      </c>
      <c r="E55" s="14">
        <v>50.9</v>
      </c>
      <c r="F55" s="14">
        <v>52</v>
      </c>
      <c r="G55" s="14">
        <v>102.9</v>
      </c>
      <c r="H55" s="12">
        <f t="shared" si="6"/>
        <v>30.87</v>
      </c>
      <c r="I55" s="14">
        <v>82</v>
      </c>
      <c r="J55" s="11">
        <f t="shared" si="4"/>
        <v>32.800000000000004</v>
      </c>
      <c r="K55" s="11">
        <f t="shared" si="5"/>
        <v>63.67</v>
      </c>
      <c r="L55" s="11" t="s">
        <v>27</v>
      </c>
      <c r="M55" s="21" t="s">
        <v>127</v>
      </c>
    </row>
    <row r="56" spans="1:13" s="3" customFormat="1" ht="30.75" customHeight="1">
      <c r="A56" s="9">
        <v>54</v>
      </c>
      <c r="B56" s="10" t="s">
        <v>139</v>
      </c>
      <c r="C56" s="10" t="s">
        <v>140</v>
      </c>
      <c r="D56" s="10" t="s">
        <v>141</v>
      </c>
      <c r="E56" s="11">
        <v>55.6</v>
      </c>
      <c r="F56" s="11">
        <v>59.5</v>
      </c>
      <c r="G56" s="11">
        <v>115.1</v>
      </c>
      <c r="H56" s="12">
        <f t="shared" si="6"/>
        <v>34.529999999999994</v>
      </c>
      <c r="I56" s="11">
        <v>84.2</v>
      </c>
      <c r="J56" s="11">
        <f t="shared" si="4"/>
        <v>33.68</v>
      </c>
      <c r="K56" s="11">
        <f t="shared" si="5"/>
        <v>68.21</v>
      </c>
      <c r="L56" s="11" t="s">
        <v>126</v>
      </c>
      <c r="M56" s="21" t="s">
        <v>127</v>
      </c>
    </row>
    <row r="57" spans="1:13" s="3" customFormat="1" ht="30.75" customHeight="1">
      <c r="A57" s="9">
        <v>55</v>
      </c>
      <c r="B57" s="10" t="s">
        <v>142</v>
      </c>
      <c r="C57" s="10" t="s">
        <v>140</v>
      </c>
      <c r="D57" s="10" t="s">
        <v>143</v>
      </c>
      <c r="E57" s="11">
        <v>61.2</v>
      </c>
      <c r="F57" s="11">
        <v>51.5</v>
      </c>
      <c r="G57" s="11">
        <v>112.7</v>
      </c>
      <c r="H57" s="12">
        <f t="shared" si="6"/>
        <v>33.81</v>
      </c>
      <c r="I57" s="11">
        <v>83.8</v>
      </c>
      <c r="J57" s="11">
        <f t="shared" si="4"/>
        <v>33.52</v>
      </c>
      <c r="K57" s="11">
        <f t="shared" si="5"/>
        <v>67.33000000000001</v>
      </c>
      <c r="L57" s="11" t="s">
        <v>144</v>
      </c>
      <c r="M57" s="21" t="s">
        <v>127</v>
      </c>
    </row>
    <row r="58" spans="1:13" s="3" customFormat="1" ht="30.75" customHeight="1">
      <c r="A58" s="9">
        <v>56</v>
      </c>
      <c r="B58" s="10" t="s">
        <v>145</v>
      </c>
      <c r="C58" s="10" t="s">
        <v>140</v>
      </c>
      <c r="D58" s="10" t="s">
        <v>146</v>
      </c>
      <c r="E58" s="11">
        <v>53.1</v>
      </c>
      <c r="F58" s="11">
        <v>57</v>
      </c>
      <c r="G58" s="11">
        <v>110.1</v>
      </c>
      <c r="H58" s="12">
        <f t="shared" si="6"/>
        <v>33.029999999999994</v>
      </c>
      <c r="I58" s="11">
        <v>84.8</v>
      </c>
      <c r="J58" s="11">
        <f t="shared" si="4"/>
        <v>33.92</v>
      </c>
      <c r="K58" s="11">
        <f t="shared" si="5"/>
        <v>66.94999999999999</v>
      </c>
      <c r="L58" s="11" t="s">
        <v>126</v>
      </c>
      <c r="M58" s="21" t="s">
        <v>127</v>
      </c>
    </row>
    <row r="59" spans="1:13" s="4" customFormat="1" ht="30.75" customHeight="1">
      <c r="A59" s="9">
        <v>57</v>
      </c>
      <c r="B59" s="13" t="s">
        <v>147</v>
      </c>
      <c r="C59" s="13" t="s">
        <v>148</v>
      </c>
      <c r="D59" s="13" t="s">
        <v>149</v>
      </c>
      <c r="E59" s="14">
        <v>67.1</v>
      </c>
      <c r="F59" s="14">
        <v>51.5</v>
      </c>
      <c r="G59" s="14">
        <v>118.6</v>
      </c>
      <c r="H59" s="12">
        <f t="shared" si="6"/>
        <v>35.58</v>
      </c>
      <c r="I59" s="14">
        <v>89</v>
      </c>
      <c r="J59" s="11">
        <f t="shared" si="4"/>
        <v>35.6</v>
      </c>
      <c r="K59" s="11">
        <f t="shared" si="5"/>
        <v>71.18</v>
      </c>
      <c r="L59" s="11" t="s">
        <v>126</v>
      </c>
      <c r="M59" s="21" t="s">
        <v>127</v>
      </c>
    </row>
    <row r="60" spans="1:13" s="4" customFormat="1" ht="30.75" customHeight="1">
      <c r="A60" s="9">
        <v>58</v>
      </c>
      <c r="B60" s="13" t="s">
        <v>150</v>
      </c>
      <c r="C60" s="13" t="s">
        <v>148</v>
      </c>
      <c r="D60" s="13" t="s">
        <v>151</v>
      </c>
      <c r="E60" s="14">
        <v>62.4</v>
      </c>
      <c r="F60" s="14">
        <v>53.5</v>
      </c>
      <c r="G60" s="14">
        <v>115.9</v>
      </c>
      <c r="H60" s="12">
        <f t="shared" si="6"/>
        <v>34.77</v>
      </c>
      <c r="I60" s="14">
        <v>84.4</v>
      </c>
      <c r="J60" s="11">
        <f t="shared" si="4"/>
        <v>33.760000000000005</v>
      </c>
      <c r="K60" s="11">
        <f t="shared" si="5"/>
        <v>68.53</v>
      </c>
      <c r="L60" s="11" t="s">
        <v>126</v>
      </c>
      <c r="M60" s="21" t="s">
        <v>127</v>
      </c>
    </row>
    <row r="61" spans="1:13" s="4" customFormat="1" ht="30.75" customHeight="1">
      <c r="A61" s="9">
        <v>59</v>
      </c>
      <c r="B61" s="13" t="s">
        <v>152</v>
      </c>
      <c r="C61" s="13" t="s">
        <v>148</v>
      </c>
      <c r="D61" s="13" t="s">
        <v>153</v>
      </c>
      <c r="E61" s="14">
        <v>60.7</v>
      </c>
      <c r="F61" s="14">
        <v>55</v>
      </c>
      <c r="G61" s="14">
        <v>115.7</v>
      </c>
      <c r="H61" s="12">
        <f t="shared" si="6"/>
        <v>34.71</v>
      </c>
      <c r="I61" s="14">
        <v>79.2</v>
      </c>
      <c r="J61" s="11">
        <f t="shared" si="4"/>
        <v>31.680000000000003</v>
      </c>
      <c r="K61" s="11">
        <f t="shared" si="5"/>
        <v>66.39</v>
      </c>
      <c r="L61" s="11" t="s">
        <v>126</v>
      </c>
      <c r="M61" s="21" t="s">
        <v>127</v>
      </c>
    </row>
    <row r="62" spans="1:13" s="4" customFormat="1" ht="30.75" customHeight="1">
      <c r="A62" s="9">
        <v>60</v>
      </c>
      <c r="B62" s="13" t="s">
        <v>154</v>
      </c>
      <c r="C62" s="13" t="s">
        <v>148</v>
      </c>
      <c r="D62" s="13" t="s">
        <v>155</v>
      </c>
      <c r="E62" s="14">
        <v>52.5</v>
      </c>
      <c r="F62" s="14">
        <v>58</v>
      </c>
      <c r="G62" s="14">
        <v>110.5</v>
      </c>
      <c r="H62" s="12">
        <f t="shared" si="6"/>
        <v>33.15</v>
      </c>
      <c r="I62" s="14">
        <v>84.4</v>
      </c>
      <c r="J62" s="11">
        <f t="shared" si="4"/>
        <v>33.760000000000005</v>
      </c>
      <c r="K62" s="11">
        <f t="shared" si="5"/>
        <v>66.91</v>
      </c>
      <c r="L62" s="11" t="s">
        <v>126</v>
      </c>
      <c r="M62" s="21" t="s">
        <v>127</v>
      </c>
    </row>
    <row r="63" spans="1:13" s="4" customFormat="1" ht="30.75" customHeight="1">
      <c r="A63" s="9">
        <v>61</v>
      </c>
      <c r="B63" s="13" t="s">
        <v>156</v>
      </c>
      <c r="C63" s="13" t="s">
        <v>148</v>
      </c>
      <c r="D63" s="13" t="s">
        <v>157</v>
      </c>
      <c r="E63" s="14">
        <v>50.8</v>
      </c>
      <c r="F63" s="14">
        <v>59.5</v>
      </c>
      <c r="G63" s="14">
        <v>110.3</v>
      </c>
      <c r="H63" s="12">
        <f t="shared" si="6"/>
        <v>33.089999999999996</v>
      </c>
      <c r="I63" s="14">
        <v>84.8</v>
      </c>
      <c r="J63" s="11">
        <f t="shared" si="4"/>
        <v>33.92</v>
      </c>
      <c r="K63" s="11">
        <f t="shared" si="5"/>
        <v>67.00999999999999</v>
      </c>
      <c r="L63" s="11" t="s">
        <v>126</v>
      </c>
      <c r="M63" s="21" t="s">
        <v>127</v>
      </c>
    </row>
    <row r="64" spans="1:13" s="4" customFormat="1" ht="30.75" customHeight="1">
      <c r="A64" s="9">
        <v>62</v>
      </c>
      <c r="B64" s="13" t="s">
        <v>158</v>
      </c>
      <c r="C64" s="13" t="s">
        <v>148</v>
      </c>
      <c r="D64" s="13" t="s">
        <v>159</v>
      </c>
      <c r="E64" s="14">
        <v>59.1</v>
      </c>
      <c r="F64" s="14">
        <v>48</v>
      </c>
      <c r="G64" s="14">
        <v>107.1</v>
      </c>
      <c r="H64" s="12">
        <f t="shared" si="6"/>
        <v>32.129999999999995</v>
      </c>
      <c r="I64" s="14">
        <v>82.4</v>
      </c>
      <c r="J64" s="11">
        <f t="shared" si="4"/>
        <v>32.96</v>
      </c>
      <c r="K64" s="11">
        <f t="shared" si="5"/>
        <v>65.09</v>
      </c>
      <c r="L64" s="11" t="s">
        <v>144</v>
      </c>
      <c r="M64" s="21" t="s">
        <v>127</v>
      </c>
    </row>
    <row r="65" spans="1:13" s="4" customFormat="1" ht="30.75" customHeight="1">
      <c r="A65" s="9">
        <v>63</v>
      </c>
      <c r="B65" s="13" t="s">
        <v>160</v>
      </c>
      <c r="C65" s="13" t="s">
        <v>148</v>
      </c>
      <c r="D65" s="13" t="s">
        <v>161</v>
      </c>
      <c r="E65" s="14">
        <v>52.7</v>
      </c>
      <c r="F65" s="14">
        <v>51.5</v>
      </c>
      <c r="G65" s="14">
        <v>104.2</v>
      </c>
      <c r="H65" s="12">
        <f t="shared" si="6"/>
        <v>31.259999999999998</v>
      </c>
      <c r="I65" s="14">
        <v>85.5</v>
      </c>
      <c r="J65" s="11">
        <f t="shared" si="4"/>
        <v>34.2</v>
      </c>
      <c r="K65" s="11">
        <f t="shared" si="5"/>
        <v>65.46000000000001</v>
      </c>
      <c r="L65" s="11" t="s">
        <v>126</v>
      </c>
      <c r="M65" s="21" t="s">
        <v>127</v>
      </c>
    </row>
    <row r="66" spans="1:13" s="4" customFormat="1" ht="30.75" customHeight="1">
      <c r="A66" s="9">
        <v>64</v>
      </c>
      <c r="B66" s="13" t="s">
        <v>162</v>
      </c>
      <c r="C66" s="13" t="s">
        <v>148</v>
      </c>
      <c r="D66" s="13" t="s">
        <v>163</v>
      </c>
      <c r="E66" s="14">
        <v>51.4</v>
      </c>
      <c r="F66" s="14">
        <v>52.5</v>
      </c>
      <c r="G66" s="14">
        <v>103.9</v>
      </c>
      <c r="H66" s="12">
        <f t="shared" si="6"/>
        <v>31.17</v>
      </c>
      <c r="I66" s="14">
        <v>84</v>
      </c>
      <c r="J66" s="11">
        <f t="shared" si="4"/>
        <v>33.6</v>
      </c>
      <c r="K66" s="11">
        <f t="shared" si="5"/>
        <v>64.77000000000001</v>
      </c>
      <c r="L66" s="11" t="s">
        <v>27</v>
      </c>
      <c r="M66" s="21" t="s">
        <v>127</v>
      </c>
    </row>
    <row r="67" spans="1:13" s="3" customFormat="1" ht="30.75" customHeight="1">
      <c r="A67" s="9">
        <v>65</v>
      </c>
      <c r="B67" s="10" t="s">
        <v>164</v>
      </c>
      <c r="C67" s="10" t="s">
        <v>165</v>
      </c>
      <c r="D67" s="10" t="s">
        <v>166</v>
      </c>
      <c r="E67" s="11">
        <v>69.8</v>
      </c>
      <c r="F67" s="11">
        <v>58.5</v>
      </c>
      <c r="G67" s="11">
        <v>128.3</v>
      </c>
      <c r="H67" s="12">
        <f t="shared" si="6"/>
        <v>38.49</v>
      </c>
      <c r="I67" s="11">
        <v>87</v>
      </c>
      <c r="J67" s="11">
        <f t="shared" si="4"/>
        <v>34.800000000000004</v>
      </c>
      <c r="K67" s="11">
        <f t="shared" si="5"/>
        <v>73.29</v>
      </c>
      <c r="L67" s="11"/>
      <c r="M67" s="9"/>
    </row>
    <row r="68" spans="1:13" s="3" customFormat="1" ht="30.75" customHeight="1">
      <c r="A68" s="9">
        <v>66</v>
      </c>
      <c r="B68" s="10" t="s">
        <v>167</v>
      </c>
      <c r="C68" s="10" t="s">
        <v>165</v>
      </c>
      <c r="D68" s="10" t="s">
        <v>168</v>
      </c>
      <c r="E68" s="11">
        <v>72.9</v>
      </c>
      <c r="F68" s="11">
        <v>53.5</v>
      </c>
      <c r="G68" s="11">
        <v>126.4</v>
      </c>
      <c r="H68" s="12">
        <f t="shared" si="6"/>
        <v>37.92</v>
      </c>
      <c r="I68" s="11">
        <v>88.4</v>
      </c>
      <c r="J68" s="11">
        <f aca="true" t="shared" si="7" ref="J68:J99">I68*0.4</f>
        <v>35.36000000000001</v>
      </c>
      <c r="K68" s="11">
        <f aca="true" t="shared" si="8" ref="K68:K99">J68+H68</f>
        <v>73.28</v>
      </c>
      <c r="L68" s="11"/>
      <c r="M68" s="9"/>
    </row>
    <row r="69" spans="1:13" s="3" customFormat="1" ht="30.75" customHeight="1">
      <c r="A69" s="9">
        <v>67</v>
      </c>
      <c r="B69" s="10" t="s">
        <v>169</v>
      </c>
      <c r="C69" s="10" t="s">
        <v>165</v>
      </c>
      <c r="D69" s="10" t="s">
        <v>170</v>
      </c>
      <c r="E69" s="11">
        <v>71.8</v>
      </c>
      <c r="F69" s="11">
        <v>54</v>
      </c>
      <c r="G69" s="11">
        <v>125.8</v>
      </c>
      <c r="H69" s="12">
        <f t="shared" si="6"/>
        <v>37.739999999999995</v>
      </c>
      <c r="I69" s="11">
        <v>87.7</v>
      </c>
      <c r="J69" s="11">
        <f t="shared" si="7"/>
        <v>35.080000000000005</v>
      </c>
      <c r="K69" s="11">
        <f t="shared" si="8"/>
        <v>72.82</v>
      </c>
      <c r="L69" s="11"/>
      <c r="M69" s="9"/>
    </row>
    <row r="70" spans="1:13" s="3" customFormat="1" ht="30.75" customHeight="1">
      <c r="A70" s="9">
        <v>68</v>
      </c>
      <c r="B70" s="10" t="s">
        <v>171</v>
      </c>
      <c r="C70" s="10" t="s">
        <v>165</v>
      </c>
      <c r="D70" s="10" t="s">
        <v>172</v>
      </c>
      <c r="E70" s="11">
        <v>63.5</v>
      </c>
      <c r="F70" s="11">
        <v>61.5</v>
      </c>
      <c r="G70" s="11">
        <v>125</v>
      </c>
      <c r="H70" s="12">
        <f t="shared" si="6"/>
        <v>37.5</v>
      </c>
      <c r="I70" s="11">
        <v>83.4</v>
      </c>
      <c r="J70" s="11">
        <f t="shared" si="7"/>
        <v>33.36000000000001</v>
      </c>
      <c r="K70" s="11">
        <f t="shared" si="8"/>
        <v>70.86000000000001</v>
      </c>
      <c r="L70" s="11"/>
      <c r="M70" s="9"/>
    </row>
    <row r="71" spans="1:13" s="3" customFormat="1" ht="30.75" customHeight="1">
      <c r="A71" s="9">
        <v>69</v>
      </c>
      <c r="B71" s="10" t="s">
        <v>173</v>
      </c>
      <c r="C71" s="10" t="s">
        <v>165</v>
      </c>
      <c r="D71" s="10" t="s">
        <v>174</v>
      </c>
      <c r="E71" s="11">
        <v>66.4</v>
      </c>
      <c r="F71" s="11">
        <v>55</v>
      </c>
      <c r="G71" s="11">
        <v>121.4</v>
      </c>
      <c r="H71" s="12">
        <f t="shared" si="6"/>
        <v>36.42</v>
      </c>
      <c r="I71" s="11">
        <v>87.4</v>
      </c>
      <c r="J71" s="11">
        <f t="shared" si="7"/>
        <v>34.96</v>
      </c>
      <c r="K71" s="11">
        <f t="shared" si="8"/>
        <v>71.38</v>
      </c>
      <c r="L71" s="11"/>
      <c r="M71" s="9"/>
    </row>
    <row r="72" spans="1:13" s="3" customFormat="1" ht="30.75" customHeight="1">
      <c r="A72" s="9">
        <v>70</v>
      </c>
      <c r="B72" s="10" t="s">
        <v>175</v>
      </c>
      <c r="C72" s="10" t="s">
        <v>165</v>
      </c>
      <c r="D72" s="10" t="s">
        <v>176</v>
      </c>
      <c r="E72" s="11">
        <v>72.4</v>
      </c>
      <c r="F72" s="11">
        <v>47</v>
      </c>
      <c r="G72" s="11">
        <v>119.4</v>
      </c>
      <c r="H72" s="12">
        <f t="shared" si="6"/>
        <v>35.82</v>
      </c>
      <c r="I72" s="11">
        <v>83.7</v>
      </c>
      <c r="J72" s="11">
        <f t="shared" si="7"/>
        <v>33.480000000000004</v>
      </c>
      <c r="K72" s="11">
        <f t="shared" si="8"/>
        <v>69.30000000000001</v>
      </c>
      <c r="L72" s="11"/>
      <c r="M72" s="9"/>
    </row>
    <row r="73" spans="1:13" s="3" customFormat="1" ht="30.75" customHeight="1">
      <c r="A73" s="9">
        <v>71</v>
      </c>
      <c r="B73" s="10" t="s">
        <v>177</v>
      </c>
      <c r="C73" s="10" t="s">
        <v>165</v>
      </c>
      <c r="D73" s="10" t="s">
        <v>178</v>
      </c>
      <c r="E73" s="11">
        <v>61.4</v>
      </c>
      <c r="F73" s="11">
        <v>58</v>
      </c>
      <c r="G73" s="11">
        <v>119.4</v>
      </c>
      <c r="H73" s="12">
        <f t="shared" si="6"/>
        <v>35.82</v>
      </c>
      <c r="I73" s="11">
        <v>83</v>
      </c>
      <c r="J73" s="11">
        <f t="shared" si="7"/>
        <v>33.2</v>
      </c>
      <c r="K73" s="11">
        <f t="shared" si="8"/>
        <v>69.02000000000001</v>
      </c>
      <c r="L73" s="11"/>
      <c r="M73" s="9"/>
    </row>
    <row r="74" spans="1:13" s="3" customFormat="1" ht="30.75" customHeight="1">
      <c r="A74" s="9">
        <v>72</v>
      </c>
      <c r="B74" s="15" t="s">
        <v>179</v>
      </c>
      <c r="C74" s="15" t="s">
        <v>165</v>
      </c>
      <c r="D74" s="15" t="s">
        <v>180</v>
      </c>
      <c r="E74" s="16">
        <v>62.3</v>
      </c>
      <c r="F74" s="16">
        <v>57</v>
      </c>
      <c r="G74" s="16">
        <v>119.3</v>
      </c>
      <c r="H74" s="12">
        <f t="shared" si="6"/>
        <v>35.79</v>
      </c>
      <c r="I74" s="16">
        <v>86.2</v>
      </c>
      <c r="J74" s="11">
        <f t="shared" si="7"/>
        <v>34.480000000000004</v>
      </c>
      <c r="K74" s="11">
        <f t="shared" si="8"/>
        <v>70.27000000000001</v>
      </c>
      <c r="L74" s="11"/>
      <c r="M74" s="9"/>
    </row>
    <row r="75" spans="1:13" s="3" customFormat="1" ht="30.75" customHeight="1">
      <c r="A75" s="9">
        <v>73</v>
      </c>
      <c r="B75" s="15" t="s">
        <v>181</v>
      </c>
      <c r="C75" s="15" t="s">
        <v>165</v>
      </c>
      <c r="D75" s="15" t="s">
        <v>182</v>
      </c>
      <c r="E75" s="16">
        <v>58.7</v>
      </c>
      <c r="F75" s="16">
        <v>58.5</v>
      </c>
      <c r="G75" s="16">
        <v>117.2</v>
      </c>
      <c r="H75" s="12">
        <f t="shared" si="6"/>
        <v>35.16</v>
      </c>
      <c r="I75" s="16">
        <v>78.4</v>
      </c>
      <c r="J75" s="11">
        <f t="shared" si="7"/>
        <v>31.360000000000003</v>
      </c>
      <c r="K75" s="11">
        <f t="shared" si="8"/>
        <v>66.52</v>
      </c>
      <c r="L75" s="11"/>
      <c r="M75" s="9"/>
    </row>
    <row r="76" spans="1:13" s="4" customFormat="1" ht="30.75" customHeight="1">
      <c r="A76" s="9">
        <v>74</v>
      </c>
      <c r="B76" s="13" t="s">
        <v>183</v>
      </c>
      <c r="C76" s="13" t="s">
        <v>184</v>
      </c>
      <c r="D76" s="13" t="s">
        <v>185</v>
      </c>
      <c r="E76" s="14">
        <v>72.6</v>
      </c>
      <c r="F76" s="14">
        <v>64</v>
      </c>
      <c r="G76" s="14">
        <v>136.6</v>
      </c>
      <c r="H76" s="12">
        <f t="shared" si="6"/>
        <v>40.98</v>
      </c>
      <c r="I76" s="14">
        <v>90.2</v>
      </c>
      <c r="J76" s="11">
        <f t="shared" si="7"/>
        <v>36.080000000000005</v>
      </c>
      <c r="K76" s="11">
        <f t="shared" si="8"/>
        <v>77.06</v>
      </c>
      <c r="L76" s="11"/>
      <c r="M76" s="20"/>
    </row>
    <row r="77" spans="1:13" s="4" customFormat="1" ht="30.75" customHeight="1">
      <c r="A77" s="9">
        <v>75</v>
      </c>
      <c r="B77" s="13" t="s">
        <v>186</v>
      </c>
      <c r="C77" s="13" t="s">
        <v>184</v>
      </c>
      <c r="D77" s="13" t="s">
        <v>187</v>
      </c>
      <c r="E77" s="14">
        <v>71.2</v>
      </c>
      <c r="F77" s="14">
        <v>62.5</v>
      </c>
      <c r="G77" s="14">
        <v>133.7</v>
      </c>
      <c r="H77" s="12">
        <f t="shared" si="6"/>
        <v>40.10999999999999</v>
      </c>
      <c r="I77" s="14">
        <v>86.1</v>
      </c>
      <c r="J77" s="11">
        <f t="shared" si="7"/>
        <v>34.44</v>
      </c>
      <c r="K77" s="11">
        <f t="shared" si="8"/>
        <v>74.54999999999998</v>
      </c>
      <c r="L77" s="11"/>
      <c r="M77" s="20"/>
    </row>
    <row r="78" spans="1:13" s="4" customFormat="1" ht="30.75" customHeight="1">
      <c r="A78" s="9">
        <v>76</v>
      </c>
      <c r="B78" s="13" t="s">
        <v>188</v>
      </c>
      <c r="C78" s="13" t="s">
        <v>184</v>
      </c>
      <c r="D78" s="13" t="s">
        <v>189</v>
      </c>
      <c r="E78" s="14">
        <v>61.7</v>
      </c>
      <c r="F78" s="14">
        <v>64.5</v>
      </c>
      <c r="G78" s="14">
        <v>126.2</v>
      </c>
      <c r="H78" s="12">
        <f t="shared" si="6"/>
        <v>37.86</v>
      </c>
      <c r="I78" s="14">
        <v>84</v>
      </c>
      <c r="J78" s="11">
        <f t="shared" si="7"/>
        <v>33.6</v>
      </c>
      <c r="K78" s="11">
        <f t="shared" si="8"/>
        <v>71.46000000000001</v>
      </c>
      <c r="L78" s="11"/>
      <c r="M78" s="20"/>
    </row>
    <row r="79" spans="1:13" s="3" customFormat="1" ht="30.75" customHeight="1">
      <c r="A79" s="9">
        <v>77</v>
      </c>
      <c r="B79" s="10" t="s">
        <v>190</v>
      </c>
      <c r="C79" s="10" t="s">
        <v>191</v>
      </c>
      <c r="D79" s="10" t="s">
        <v>192</v>
      </c>
      <c r="E79" s="11">
        <v>62.9</v>
      </c>
      <c r="F79" s="11">
        <v>56</v>
      </c>
      <c r="G79" s="11">
        <v>118.9</v>
      </c>
      <c r="H79" s="12">
        <f t="shared" si="6"/>
        <v>35.67</v>
      </c>
      <c r="I79" s="11">
        <v>83.98</v>
      </c>
      <c r="J79" s="11">
        <f t="shared" si="7"/>
        <v>33.592000000000006</v>
      </c>
      <c r="K79" s="11">
        <f t="shared" si="8"/>
        <v>69.262</v>
      </c>
      <c r="L79" s="11"/>
      <c r="M79" s="9"/>
    </row>
    <row r="80" spans="1:13" s="3" customFormat="1" ht="30.75" customHeight="1">
      <c r="A80" s="9">
        <v>78</v>
      </c>
      <c r="B80" s="10" t="s">
        <v>193</v>
      </c>
      <c r="C80" s="10" t="s">
        <v>191</v>
      </c>
      <c r="D80" s="10" t="s">
        <v>194</v>
      </c>
      <c r="E80" s="11">
        <v>61</v>
      </c>
      <c r="F80" s="11">
        <v>56</v>
      </c>
      <c r="G80" s="11">
        <v>117</v>
      </c>
      <c r="H80" s="12">
        <f t="shared" si="6"/>
        <v>35.1</v>
      </c>
      <c r="I80" s="11">
        <v>86.04</v>
      </c>
      <c r="J80" s="11">
        <f t="shared" si="7"/>
        <v>34.416000000000004</v>
      </c>
      <c r="K80" s="11">
        <f t="shared" si="8"/>
        <v>69.516</v>
      </c>
      <c r="L80" s="11"/>
      <c r="M80" s="9"/>
    </row>
    <row r="81" spans="1:13" s="3" customFormat="1" ht="30.75" customHeight="1">
      <c r="A81" s="9">
        <v>79</v>
      </c>
      <c r="B81" s="10" t="s">
        <v>195</v>
      </c>
      <c r="C81" s="10" t="s">
        <v>191</v>
      </c>
      <c r="D81" s="10" t="s">
        <v>196</v>
      </c>
      <c r="E81" s="11">
        <v>57.2</v>
      </c>
      <c r="F81" s="11">
        <v>58.5</v>
      </c>
      <c r="G81" s="11">
        <v>115.7</v>
      </c>
      <c r="H81" s="12">
        <f t="shared" si="6"/>
        <v>34.71</v>
      </c>
      <c r="I81" s="11">
        <v>85.7</v>
      </c>
      <c r="J81" s="11">
        <f t="shared" si="7"/>
        <v>34.28</v>
      </c>
      <c r="K81" s="11">
        <f t="shared" si="8"/>
        <v>68.99000000000001</v>
      </c>
      <c r="L81" s="11"/>
      <c r="M81" s="9"/>
    </row>
    <row r="82" spans="1:13" s="4" customFormat="1" ht="30.75" customHeight="1">
      <c r="A82" s="9">
        <v>80</v>
      </c>
      <c r="B82" s="13" t="s">
        <v>197</v>
      </c>
      <c r="C82" s="13" t="s">
        <v>198</v>
      </c>
      <c r="D82" s="13" t="s">
        <v>199</v>
      </c>
      <c r="E82" s="14">
        <v>70.5</v>
      </c>
      <c r="F82" s="14">
        <v>68</v>
      </c>
      <c r="G82" s="14">
        <v>138.5</v>
      </c>
      <c r="H82" s="12">
        <f aca="true" t="shared" si="9" ref="H82:H113">G82/2*0.6</f>
        <v>41.55</v>
      </c>
      <c r="I82" s="14">
        <v>85.3</v>
      </c>
      <c r="J82" s="11">
        <f t="shared" si="7"/>
        <v>34.12</v>
      </c>
      <c r="K82" s="11">
        <f t="shared" si="8"/>
        <v>75.66999999999999</v>
      </c>
      <c r="L82" s="11"/>
      <c r="M82" s="20"/>
    </row>
    <row r="83" spans="1:13" s="4" customFormat="1" ht="30.75" customHeight="1">
      <c r="A83" s="9">
        <v>81</v>
      </c>
      <c r="B83" s="13" t="s">
        <v>200</v>
      </c>
      <c r="C83" s="13" t="s">
        <v>198</v>
      </c>
      <c r="D83" s="13" t="s">
        <v>201</v>
      </c>
      <c r="E83" s="14">
        <v>70.9</v>
      </c>
      <c r="F83" s="14">
        <v>62</v>
      </c>
      <c r="G83" s="14">
        <v>132.9</v>
      </c>
      <c r="H83" s="12">
        <f t="shared" si="9"/>
        <v>39.87</v>
      </c>
      <c r="I83" s="14">
        <v>84.4</v>
      </c>
      <c r="J83" s="11">
        <f t="shared" si="7"/>
        <v>33.760000000000005</v>
      </c>
      <c r="K83" s="11">
        <f t="shared" si="8"/>
        <v>73.63</v>
      </c>
      <c r="L83" s="11"/>
      <c r="M83" s="20"/>
    </row>
    <row r="84" spans="1:13" s="4" customFormat="1" ht="30.75" customHeight="1">
      <c r="A84" s="9">
        <v>82</v>
      </c>
      <c r="B84" s="15" t="s">
        <v>202</v>
      </c>
      <c r="C84" s="15" t="s">
        <v>198</v>
      </c>
      <c r="D84" s="15" t="s">
        <v>203</v>
      </c>
      <c r="E84" s="16">
        <v>72.9</v>
      </c>
      <c r="F84" s="16">
        <v>54.5</v>
      </c>
      <c r="G84" s="16">
        <v>127.4</v>
      </c>
      <c r="H84" s="12">
        <f t="shared" si="9"/>
        <v>38.22</v>
      </c>
      <c r="I84" s="16">
        <v>85.6</v>
      </c>
      <c r="J84" s="11">
        <f t="shared" si="7"/>
        <v>34.24</v>
      </c>
      <c r="K84" s="11">
        <f t="shared" si="8"/>
        <v>72.46000000000001</v>
      </c>
      <c r="L84" s="11"/>
      <c r="M84" s="20"/>
    </row>
    <row r="85" spans="1:13" s="3" customFormat="1" ht="30.75" customHeight="1">
      <c r="A85" s="9">
        <v>83</v>
      </c>
      <c r="B85" s="10" t="s">
        <v>204</v>
      </c>
      <c r="C85" s="10" t="s">
        <v>205</v>
      </c>
      <c r="D85" s="10" t="s">
        <v>206</v>
      </c>
      <c r="E85" s="11">
        <v>66.1</v>
      </c>
      <c r="F85" s="11">
        <v>54</v>
      </c>
      <c r="G85" s="11">
        <v>120.1</v>
      </c>
      <c r="H85" s="12">
        <f t="shared" si="9"/>
        <v>36.029999999999994</v>
      </c>
      <c r="I85" s="11">
        <v>86.62</v>
      </c>
      <c r="J85" s="11">
        <f t="shared" si="7"/>
        <v>34.648</v>
      </c>
      <c r="K85" s="11">
        <f t="shared" si="8"/>
        <v>70.678</v>
      </c>
      <c r="L85" s="11"/>
      <c r="M85" s="9"/>
    </row>
    <row r="86" spans="1:13" s="3" customFormat="1" ht="30.75" customHeight="1">
      <c r="A86" s="9">
        <v>84</v>
      </c>
      <c r="B86" s="22" t="s">
        <v>207</v>
      </c>
      <c r="C86" s="10" t="s">
        <v>205</v>
      </c>
      <c r="D86" s="10" t="s">
        <v>208</v>
      </c>
      <c r="E86" s="11">
        <v>58.3</v>
      </c>
      <c r="F86" s="11">
        <v>61.5</v>
      </c>
      <c r="G86" s="11">
        <v>119.8</v>
      </c>
      <c r="H86" s="12">
        <f t="shared" si="9"/>
        <v>35.94</v>
      </c>
      <c r="I86" s="11">
        <v>84.3</v>
      </c>
      <c r="J86" s="11">
        <f t="shared" si="7"/>
        <v>33.72</v>
      </c>
      <c r="K86" s="11">
        <f t="shared" si="8"/>
        <v>69.66</v>
      </c>
      <c r="L86" s="11"/>
      <c r="M86" s="9"/>
    </row>
    <row r="87" spans="1:13" s="3" customFormat="1" ht="30.75" customHeight="1">
      <c r="A87" s="9">
        <v>85</v>
      </c>
      <c r="B87" s="10" t="s">
        <v>209</v>
      </c>
      <c r="C87" s="10" t="s">
        <v>205</v>
      </c>
      <c r="D87" s="10" t="s">
        <v>210</v>
      </c>
      <c r="E87" s="11">
        <v>65.7</v>
      </c>
      <c r="F87" s="11">
        <v>54</v>
      </c>
      <c r="G87" s="11">
        <v>119.7</v>
      </c>
      <c r="H87" s="12">
        <f t="shared" si="9"/>
        <v>35.91</v>
      </c>
      <c r="I87" s="11">
        <v>84.36</v>
      </c>
      <c r="J87" s="11">
        <f t="shared" si="7"/>
        <v>33.744</v>
      </c>
      <c r="K87" s="11">
        <f t="shared" si="8"/>
        <v>69.654</v>
      </c>
      <c r="L87" s="11"/>
      <c r="M87" s="9"/>
    </row>
    <row r="88" spans="1:13" s="4" customFormat="1" ht="30.75" customHeight="1">
      <c r="A88" s="9">
        <v>86</v>
      </c>
      <c r="B88" s="13" t="s">
        <v>211</v>
      </c>
      <c r="C88" s="13" t="s">
        <v>212</v>
      </c>
      <c r="D88" s="13" t="s">
        <v>213</v>
      </c>
      <c r="E88" s="14">
        <v>55.6</v>
      </c>
      <c r="F88" s="14">
        <v>65.5</v>
      </c>
      <c r="G88" s="14">
        <v>121.1</v>
      </c>
      <c r="H88" s="12">
        <f t="shared" si="9"/>
        <v>36.33</v>
      </c>
      <c r="I88" s="14">
        <v>87.14</v>
      </c>
      <c r="J88" s="11">
        <f t="shared" si="7"/>
        <v>34.856</v>
      </c>
      <c r="K88" s="11">
        <f t="shared" si="8"/>
        <v>71.186</v>
      </c>
      <c r="L88" s="11"/>
      <c r="M88" s="20"/>
    </row>
    <row r="89" spans="1:13" s="4" customFormat="1" ht="30.75" customHeight="1">
      <c r="A89" s="9">
        <v>87</v>
      </c>
      <c r="B89" s="13" t="s">
        <v>214</v>
      </c>
      <c r="C89" s="13" t="s">
        <v>212</v>
      </c>
      <c r="D89" s="13" t="s">
        <v>215</v>
      </c>
      <c r="E89" s="14">
        <v>63.8</v>
      </c>
      <c r="F89" s="14">
        <v>56.5</v>
      </c>
      <c r="G89" s="14">
        <v>120.3</v>
      </c>
      <c r="H89" s="12">
        <f t="shared" si="9"/>
        <v>36.089999999999996</v>
      </c>
      <c r="I89" s="14">
        <v>83.98</v>
      </c>
      <c r="J89" s="11">
        <f t="shared" si="7"/>
        <v>33.592000000000006</v>
      </c>
      <c r="K89" s="11">
        <f t="shared" si="8"/>
        <v>69.682</v>
      </c>
      <c r="L89" s="11"/>
      <c r="M89" s="20"/>
    </row>
    <row r="90" spans="1:13" s="4" customFormat="1" ht="30.75" customHeight="1">
      <c r="A90" s="9">
        <v>88</v>
      </c>
      <c r="B90" s="13" t="s">
        <v>216</v>
      </c>
      <c r="C90" s="13" t="s">
        <v>212</v>
      </c>
      <c r="D90" s="13" t="s">
        <v>217</v>
      </c>
      <c r="E90" s="14">
        <v>58.9</v>
      </c>
      <c r="F90" s="14">
        <v>57.5</v>
      </c>
      <c r="G90" s="14">
        <v>116.4</v>
      </c>
      <c r="H90" s="12">
        <f t="shared" si="9"/>
        <v>34.92</v>
      </c>
      <c r="I90" s="14">
        <v>83.76</v>
      </c>
      <c r="J90" s="11">
        <f t="shared" si="7"/>
        <v>33.504000000000005</v>
      </c>
      <c r="K90" s="11">
        <f t="shared" si="8"/>
        <v>68.424</v>
      </c>
      <c r="L90" s="11"/>
      <c r="M90" s="20"/>
    </row>
    <row r="91" spans="1:13" s="3" customFormat="1" ht="30.75" customHeight="1">
      <c r="A91" s="9">
        <v>89</v>
      </c>
      <c r="B91" s="10" t="s">
        <v>218</v>
      </c>
      <c r="C91" s="10" t="s">
        <v>219</v>
      </c>
      <c r="D91" s="10" t="s">
        <v>220</v>
      </c>
      <c r="E91" s="11">
        <v>63.2</v>
      </c>
      <c r="F91" s="11">
        <v>54</v>
      </c>
      <c r="G91" s="11">
        <v>117.2</v>
      </c>
      <c r="H91" s="12">
        <f t="shared" si="9"/>
        <v>35.16</v>
      </c>
      <c r="I91" s="11">
        <v>86.04</v>
      </c>
      <c r="J91" s="11">
        <f t="shared" si="7"/>
        <v>34.416000000000004</v>
      </c>
      <c r="K91" s="11">
        <f t="shared" si="8"/>
        <v>69.576</v>
      </c>
      <c r="L91" s="11"/>
      <c r="M91" s="9"/>
    </row>
    <row r="92" spans="1:13" s="3" customFormat="1" ht="30.75" customHeight="1">
      <c r="A92" s="9">
        <v>90</v>
      </c>
      <c r="B92" s="10" t="s">
        <v>221</v>
      </c>
      <c r="C92" s="10" t="s">
        <v>219</v>
      </c>
      <c r="D92" s="10" t="s">
        <v>222</v>
      </c>
      <c r="E92" s="11">
        <v>58.9</v>
      </c>
      <c r="F92" s="11">
        <v>56</v>
      </c>
      <c r="G92" s="11">
        <v>114.9</v>
      </c>
      <c r="H92" s="12">
        <f t="shared" si="9"/>
        <v>34.47</v>
      </c>
      <c r="I92" s="11">
        <v>82.92</v>
      </c>
      <c r="J92" s="11">
        <f t="shared" si="7"/>
        <v>33.168</v>
      </c>
      <c r="K92" s="11">
        <f t="shared" si="8"/>
        <v>67.638</v>
      </c>
      <c r="L92" s="11"/>
      <c r="M92" s="9"/>
    </row>
    <row r="93" spans="1:13" s="3" customFormat="1" ht="30.75" customHeight="1">
      <c r="A93" s="9">
        <v>91</v>
      </c>
      <c r="B93" s="10" t="s">
        <v>223</v>
      </c>
      <c r="C93" s="10" t="s">
        <v>219</v>
      </c>
      <c r="D93" s="10" t="s">
        <v>224</v>
      </c>
      <c r="E93" s="11">
        <v>62.8</v>
      </c>
      <c r="F93" s="11">
        <v>51.5</v>
      </c>
      <c r="G93" s="11">
        <v>114.3</v>
      </c>
      <c r="H93" s="12">
        <f t="shared" si="9"/>
        <v>34.29</v>
      </c>
      <c r="I93" s="11">
        <v>83.86</v>
      </c>
      <c r="J93" s="11">
        <f t="shared" si="7"/>
        <v>33.544000000000004</v>
      </c>
      <c r="K93" s="11">
        <f t="shared" si="8"/>
        <v>67.834</v>
      </c>
      <c r="L93" s="11"/>
      <c r="M93" s="9"/>
    </row>
    <row r="94" spans="1:13" s="4" customFormat="1" ht="30.75" customHeight="1">
      <c r="A94" s="9">
        <v>92</v>
      </c>
      <c r="B94" s="13" t="s">
        <v>225</v>
      </c>
      <c r="C94" s="13" t="s">
        <v>226</v>
      </c>
      <c r="D94" s="13" t="s">
        <v>227</v>
      </c>
      <c r="E94" s="14">
        <v>60</v>
      </c>
      <c r="F94" s="14">
        <v>57.5</v>
      </c>
      <c r="G94" s="14">
        <v>117.5</v>
      </c>
      <c r="H94" s="12">
        <f t="shared" si="9"/>
        <v>35.25</v>
      </c>
      <c r="I94" s="14">
        <v>83.44</v>
      </c>
      <c r="J94" s="11">
        <f t="shared" si="7"/>
        <v>33.376</v>
      </c>
      <c r="K94" s="11">
        <f t="shared" si="8"/>
        <v>68.626</v>
      </c>
      <c r="L94" s="11" t="s">
        <v>126</v>
      </c>
      <c r="M94" s="21" t="s">
        <v>127</v>
      </c>
    </row>
    <row r="95" spans="1:13" s="4" customFormat="1" ht="30.75" customHeight="1">
      <c r="A95" s="9">
        <v>93</v>
      </c>
      <c r="B95" s="13" t="s">
        <v>228</v>
      </c>
      <c r="C95" s="13" t="s">
        <v>226</v>
      </c>
      <c r="D95" s="13" t="s">
        <v>229</v>
      </c>
      <c r="E95" s="14">
        <v>54.3</v>
      </c>
      <c r="F95" s="14">
        <v>62.5</v>
      </c>
      <c r="G95" s="14">
        <v>116.8</v>
      </c>
      <c r="H95" s="12">
        <f t="shared" si="9"/>
        <v>35.04</v>
      </c>
      <c r="I95" s="14">
        <v>83.82</v>
      </c>
      <c r="J95" s="11">
        <f t="shared" si="7"/>
        <v>33.528</v>
      </c>
      <c r="K95" s="11">
        <f t="shared" si="8"/>
        <v>68.568</v>
      </c>
      <c r="L95" s="11" t="s">
        <v>126</v>
      </c>
      <c r="M95" s="21" t="s">
        <v>127</v>
      </c>
    </row>
    <row r="96" spans="1:13" s="4" customFormat="1" ht="30.75" customHeight="1">
      <c r="A96" s="9">
        <v>94</v>
      </c>
      <c r="B96" s="13" t="s">
        <v>230</v>
      </c>
      <c r="C96" s="13" t="s">
        <v>226</v>
      </c>
      <c r="D96" s="13" t="s">
        <v>231</v>
      </c>
      <c r="E96" s="14">
        <v>66.9</v>
      </c>
      <c r="F96" s="14">
        <v>47.5</v>
      </c>
      <c r="G96" s="14">
        <v>114.4</v>
      </c>
      <c r="H96" s="12">
        <f t="shared" si="9"/>
        <v>34.32</v>
      </c>
      <c r="I96" s="14">
        <v>86.42</v>
      </c>
      <c r="J96" s="11">
        <f t="shared" si="7"/>
        <v>34.568000000000005</v>
      </c>
      <c r="K96" s="11">
        <f t="shared" si="8"/>
        <v>68.888</v>
      </c>
      <c r="L96" s="11" t="s">
        <v>126</v>
      </c>
      <c r="M96" s="21" t="s">
        <v>127</v>
      </c>
    </row>
    <row r="97" spans="1:13" s="4" customFormat="1" ht="30.75" customHeight="1">
      <c r="A97" s="9">
        <v>95</v>
      </c>
      <c r="B97" s="13" t="s">
        <v>232</v>
      </c>
      <c r="C97" s="13" t="s">
        <v>226</v>
      </c>
      <c r="D97" s="13" t="s">
        <v>233</v>
      </c>
      <c r="E97" s="14">
        <v>61.1</v>
      </c>
      <c r="F97" s="14">
        <v>47.5</v>
      </c>
      <c r="G97" s="14">
        <v>108.6</v>
      </c>
      <c r="H97" s="12">
        <f t="shared" si="9"/>
        <v>32.58</v>
      </c>
      <c r="I97" s="14">
        <v>83.5</v>
      </c>
      <c r="J97" s="11">
        <f t="shared" si="7"/>
        <v>33.4</v>
      </c>
      <c r="K97" s="11">
        <f t="shared" si="8"/>
        <v>65.97999999999999</v>
      </c>
      <c r="L97" s="11" t="s">
        <v>126</v>
      </c>
      <c r="M97" s="21" t="s">
        <v>127</v>
      </c>
    </row>
    <row r="98" spans="1:13" s="4" customFormat="1" ht="30.75" customHeight="1">
      <c r="A98" s="9">
        <v>96</v>
      </c>
      <c r="B98" s="13" t="s">
        <v>234</v>
      </c>
      <c r="C98" s="13" t="s">
        <v>226</v>
      </c>
      <c r="D98" s="13" t="s">
        <v>235</v>
      </c>
      <c r="E98" s="14">
        <v>58.8</v>
      </c>
      <c r="F98" s="14">
        <v>48</v>
      </c>
      <c r="G98" s="14">
        <v>106.8</v>
      </c>
      <c r="H98" s="12">
        <f t="shared" si="9"/>
        <v>32.04</v>
      </c>
      <c r="I98" s="14" t="s">
        <v>27</v>
      </c>
      <c r="J98" s="11">
        <v>0</v>
      </c>
      <c r="K98" s="11">
        <f t="shared" si="8"/>
        <v>32.04</v>
      </c>
      <c r="L98" s="11" t="s">
        <v>27</v>
      </c>
      <c r="M98" s="21" t="s">
        <v>127</v>
      </c>
    </row>
    <row r="99" spans="1:13" s="4" customFormat="1" ht="30.75" customHeight="1">
      <c r="A99" s="9">
        <v>97</v>
      </c>
      <c r="B99" s="13" t="s">
        <v>236</v>
      </c>
      <c r="C99" s="13" t="s">
        <v>226</v>
      </c>
      <c r="D99" s="13" t="s">
        <v>237</v>
      </c>
      <c r="E99" s="14">
        <v>50.9</v>
      </c>
      <c r="F99" s="14">
        <v>55.5</v>
      </c>
      <c r="G99" s="14">
        <v>106.4</v>
      </c>
      <c r="H99" s="12">
        <f t="shared" si="9"/>
        <v>31.92</v>
      </c>
      <c r="I99" s="14">
        <v>83.6</v>
      </c>
      <c r="J99" s="11">
        <f t="shared" si="7"/>
        <v>33.44</v>
      </c>
      <c r="K99" s="11">
        <f t="shared" si="8"/>
        <v>65.36</v>
      </c>
      <c r="L99" s="11" t="s">
        <v>126</v>
      </c>
      <c r="M99" s="21" t="s">
        <v>127</v>
      </c>
    </row>
    <row r="100" spans="1:13" s="3" customFormat="1" ht="30.75" customHeight="1">
      <c r="A100" s="9">
        <v>98</v>
      </c>
      <c r="B100" s="10" t="s">
        <v>238</v>
      </c>
      <c r="C100" s="10" t="s">
        <v>239</v>
      </c>
      <c r="D100" s="10" t="s">
        <v>240</v>
      </c>
      <c r="E100" s="11">
        <v>77.2</v>
      </c>
      <c r="F100" s="11">
        <v>62</v>
      </c>
      <c r="G100" s="11">
        <v>139.2</v>
      </c>
      <c r="H100" s="12">
        <f t="shared" si="9"/>
        <v>41.76</v>
      </c>
      <c r="I100" s="11">
        <v>86.1</v>
      </c>
      <c r="J100" s="11">
        <f aca="true" t="shared" si="10" ref="J100:J138">I100*0.4</f>
        <v>34.44</v>
      </c>
      <c r="K100" s="11">
        <f aca="true" t="shared" si="11" ref="K100:K138">J100+H100</f>
        <v>76.19999999999999</v>
      </c>
      <c r="L100" s="11"/>
      <c r="M100" s="9"/>
    </row>
    <row r="101" spans="1:13" s="3" customFormat="1" ht="30.75" customHeight="1">
      <c r="A101" s="9">
        <v>99</v>
      </c>
      <c r="B101" s="10" t="s">
        <v>241</v>
      </c>
      <c r="C101" s="10" t="s">
        <v>239</v>
      </c>
      <c r="D101" s="10" t="s">
        <v>242</v>
      </c>
      <c r="E101" s="11">
        <v>73.3</v>
      </c>
      <c r="F101" s="11">
        <v>57</v>
      </c>
      <c r="G101" s="11">
        <v>130.3</v>
      </c>
      <c r="H101" s="12">
        <f t="shared" si="9"/>
        <v>39.09</v>
      </c>
      <c r="I101" s="11">
        <v>84.5</v>
      </c>
      <c r="J101" s="11">
        <f t="shared" si="10"/>
        <v>33.800000000000004</v>
      </c>
      <c r="K101" s="11">
        <f t="shared" si="11"/>
        <v>72.89000000000001</v>
      </c>
      <c r="L101" s="11"/>
      <c r="M101" s="9"/>
    </row>
    <row r="102" spans="1:13" s="3" customFormat="1" ht="30.75" customHeight="1">
      <c r="A102" s="9">
        <v>100</v>
      </c>
      <c r="B102" s="10" t="s">
        <v>243</v>
      </c>
      <c r="C102" s="10" t="s">
        <v>239</v>
      </c>
      <c r="D102" s="10" t="s">
        <v>244</v>
      </c>
      <c r="E102" s="11">
        <v>67.5</v>
      </c>
      <c r="F102" s="11">
        <v>58</v>
      </c>
      <c r="G102" s="11">
        <v>125.5</v>
      </c>
      <c r="H102" s="12">
        <f t="shared" si="9"/>
        <v>37.65</v>
      </c>
      <c r="I102" s="11">
        <v>84.44</v>
      </c>
      <c r="J102" s="11">
        <f t="shared" si="10"/>
        <v>33.776</v>
      </c>
      <c r="K102" s="11">
        <f t="shared" si="11"/>
        <v>71.426</v>
      </c>
      <c r="L102" s="11"/>
      <c r="M102" s="9"/>
    </row>
    <row r="103" spans="1:13" s="3" customFormat="1" ht="30.75" customHeight="1">
      <c r="A103" s="9">
        <v>101</v>
      </c>
      <c r="B103" s="10" t="s">
        <v>245</v>
      </c>
      <c r="C103" s="10" t="s">
        <v>246</v>
      </c>
      <c r="D103" s="10" t="s">
        <v>247</v>
      </c>
      <c r="E103" s="11">
        <v>68.2</v>
      </c>
      <c r="F103" s="11">
        <v>56.5</v>
      </c>
      <c r="G103" s="11">
        <v>124.7</v>
      </c>
      <c r="H103" s="12">
        <f t="shared" si="9"/>
        <v>37.41</v>
      </c>
      <c r="I103" s="11">
        <v>85.1</v>
      </c>
      <c r="J103" s="11">
        <f t="shared" si="10"/>
        <v>34.04</v>
      </c>
      <c r="K103" s="11">
        <f t="shared" si="11"/>
        <v>71.44999999999999</v>
      </c>
      <c r="L103" s="11"/>
      <c r="M103" s="9"/>
    </row>
    <row r="104" spans="1:13" s="3" customFormat="1" ht="30.75" customHeight="1">
      <c r="A104" s="9">
        <v>102</v>
      </c>
      <c r="B104" s="10" t="s">
        <v>248</v>
      </c>
      <c r="C104" s="10" t="s">
        <v>246</v>
      </c>
      <c r="D104" s="10" t="s">
        <v>249</v>
      </c>
      <c r="E104" s="11">
        <v>66.6</v>
      </c>
      <c r="F104" s="11">
        <v>55</v>
      </c>
      <c r="G104" s="11">
        <v>121.6</v>
      </c>
      <c r="H104" s="12">
        <f t="shared" si="9"/>
        <v>36.48</v>
      </c>
      <c r="I104" s="11">
        <v>82.2</v>
      </c>
      <c r="J104" s="11">
        <f t="shared" si="10"/>
        <v>32.88</v>
      </c>
      <c r="K104" s="11">
        <f t="shared" si="11"/>
        <v>69.36</v>
      </c>
      <c r="L104" s="11"/>
      <c r="M104" s="9"/>
    </row>
    <row r="105" spans="1:13" s="3" customFormat="1" ht="30.75" customHeight="1">
      <c r="A105" s="9">
        <v>103</v>
      </c>
      <c r="B105" s="10" t="s">
        <v>250</v>
      </c>
      <c r="C105" s="10" t="s">
        <v>246</v>
      </c>
      <c r="D105" s="10" t="s">
        <v>251</v>
      </c>
      <c r="E105" s="11">
        <v>57.8</v>
      </c>
      <c r="F105" s="11">
        <v>63.5</v>
      </c>
      <c r="G105" s="11">
        <v>121.3</v>
      </c>
      <c r="H105" s="12">
        <f t="shared" si="9"/>
        <v>36.39</v>
      </c>
      <c r="I105" s="11">
        <v>81.5</v>
      </c>
      <c r="J105" s="11">
        <f t="shared" si="10"/>
        <v>32.6</v>
      </c>
      <c r="K105" s="11">
        <f t="shared" si="11"/>
        <v>68.99000000000001</v>
      </c>
      <c r="L105" s="11"/>
      <c r="M105" s="9"/>
    </row>
    <row r="106" spans="1:13" s="4" customFormat="1" ht="30.75" customHeight="1">
      <c r="A106" s="9">
        <v>104</v>
      </c>
      <c r="B106" s="13" t="s">
        <v>252</v>
      </c>
      <c r="C106" s="13" t="s">
        <v>253</v>
      </c>
      <c r="D106" s="13" t="s">
        <v>254</v>
      </c>
      <c r="E106" s="14">
        <v>73.8</v>
      </c>
      <c r="F106" s="14">
        <v>59.5</v>
      </c>
      <c r="G106" s="14">
        <v>133.3</v>
      </c>
      <c r="H106" s="12">
        <f t="shared" si="9"/>
        <v>39.99</v>
      </c>
      <c r="I106" s="14">
        <v>86.72</v>
      </c>
      <c r="J106" s="11">
        <f t="shared" si="10"/>
        <v>34.688</v>
      </c>
      <c r="K106" s="11">
        <f t="shared" si="11"/>
        <v>74.678</v>
      </c>
      <c r="L106" s="11"/>
      <c r="M106" s="20"/>
    </row>
    <row r="107" spans="1:13" s="4" customFormat="1" ht="30.75" customHeight="1">
      <c r="A107" s="9">
        <v>105</v>
      </c>
      <c r="B107" s="13" t="s">
        <v>255</v>
      </c>
      <c r="C107" s="13" t="s">
        <v>253</v>
      </c>
      <c r="D107" s="13" t="s">
        <v>256</v>
      </c>
      <c r="E107" s="14">
        <v>54.4</v>
      </c>
      <c r="F107" s="14">
        <v>71.5</v>
      </c>
      <c r="G107" s="14">
        <v>125.9</v>
      </c>
      <c r="H107" s="12">
        <f t="shared" si="9"/>
        <v>37.77</v>
      </c>
      <c r="I107" s="14">
        <v>84.98</v>
      </c>
      <c r="J107" s="11">
        <f t="shared" si="10"/>
        <v>33.992000000000004</v>
      </c>
      <c r="K107" s="11">
        <f t="shared" si="11"/>
        <v>71.762</v>
      </c>
      <c r="L107" s="11"/>
      <c r="M107" s="20"/>
    </row>
    <row r="108" spans="1:13" s="4" customFormat="1" ht="30.75" customHeight="1">
      <c r="A108" s="9">
        <v>106</v>
      </c>
      <c r="B108" s="13" t="s">
        <v>257</v>
      </c>
      <c r="C108" s="13" t="s">
        <v>253</v>
      </c>
      <c r="D108" s="13" t="s">
        <v>258</v>
      </c>
      <c r="E108" s="14">
        <v>66.5</v>
      </c>
      <c r="F108" s="14">
        <v>58</v>
      </c>
      <c r="G108" s="14">
        <v>124.5</v>
      </c>
      <c r="H108" s="12">
        <f t="shared" si="9"/>
        <v>37.35</v>
      </c>
      <c r="I108" s="14">
        <v>85</v>
      </c>
      <c r="J108" s="11">
        <f t="shared" si="10"/>
        <v>34</v>
      </c>
      <c r="K108" s="11">
        <f t="shared" si="11"/>
        <v>71.35</v>
      </c>
      <c r="L108" s="11"/>
      <c r="M108" s="20"/>
    </row>
    <row r="109" spans="1:13" s="3" customFormat="1" ht="30.75" customHeight="1">
      <c r="A109" s="9">
        <v>107</v>
      </c>
      <c r="B109" s="10" t="s">
        <v>259</v>
      </c>
      <c r="C109" s="10" t="s">
        <v>260</v>
      </c>
      <c r="D109" s="10" t="s">
        <v>261</v>
      </c>
      <c r="E109" s="11">
        <v>61.4</v>
      </c>
      <c r="F109" s="11">
        <v>57.5</v>
      </c>
      <c r="G109" s="11">
        <v>118.9</v>
      </c>
      <c r="H109" s="12">
        <f t="shared" si="9"/>
        <v>35.67</v>
      </c>
      <c r="I109" s="11">
        <v>83.5</v>
      </c>
      <c r="J109" s="11">
        <f t="shared" si="10"/>
        <v>33.4</v>
      </c>
      <c r="K109" s="11">
        <f t="shared" si="11"/>
        <v>69.07</v>
      </c>
      <c r="L109" s="11"/>
      <c r="M109" s="9"/>
    </row>
    <row r="110" spans="1:13" s="3" customFormat="1" ht="30.75" customHeight="1">
      <c r="A110" s="9">
        <v>108</v>
      </c>
      <c r="B110" s="10" t="s">
        <v>262</v>
      </c>
      <c r="C110" s="10" t="s">
        <v>260</v>
      </c>
      <c r="D110" s="10" t="s">
        <v>263</v>
      </c>
      <c r="E110" s="11">
        <v>52.1</v>
      </c>
      <c r="F110" s="11">
        <v>64</v>
      </c>
      <c r="G110" s="11">
        <v>116.1</v>
      </c>
      <c r="H110" s="12">
        <f t="shared" si="9"/>
        <v>34.83</v>
      </c>
      <c r="I110" s="11">
        <v>84.2</v>
      </c>
      <c r="J110" s="11">
        <f t="shared" si="10"/>
        <v>33.68</v>
      </c>
      <c r="K110" s="11">
        <f t="shared" si="11"/>
        <v>68.50999999999999</v>
      </c>
      <c r="L110" s="11"/>
      <c r="M110" s="9"/>
    </row>
    <row r="111" spans="1:13" s="3" customFormat="1" ht="30.75" customHeight="1">
      <c r="A111" s="9">
        <v>109</v>
      </c>
      <c r="B111" s="15" t="s">
        <v>264</v>
      </c>
      <c r="C111" s="15" t="s">
        <v>260</v>
      </c>
      <c r="D111" s="15" t="s">
        <v>265</v>
      </c>
      <c r="E111" s="16">
        <v>54.9</v>
      </c>
      <c r="F111" s="16">
        <v>56.5</v>
      </c>
      <c r="G111" s="16">
        <v>111.4</v>
      </c>
      <c r="H111" s="12">
        <f t="shared" si="9"/>
        <v>33.42</v>
      </c>
      <c r="I111" s="16">
        <v>85</v>
      </c>
      <c r="J111" s="11">
        <f t="shared" si="10"/>
        <v>34</v>
      </c>
      <c r="K111" s="11">
        <f t="shared" si="11"/>
        <v>67.42</v>
      </c>
      <c r="L111" s="11"/>
      <c r="M111" s="9"/>
    </row>
    <row r="112" spans="1:13" s="4" customFormat="1" ht="30.75" customHeight="1">
      <c r="A112" s="9">
        <v>110</v>
      </c>
      <c r="B112" s="13" t="s">
        <v>266</v>
      </c>
      <c r="C112" s="13" t="s">
        <v>267</v>
      </c>
      <c r="D112" s="13" t="s">
        <v>268</v>
      </c>
      <c r="E112" s="14">
        <v>64.1</v>
      </c>
      <c r="F112" s="14">
        <v>54.5</v>
      </c>
      <c r="G112" s="14">
        <v>118.6</v>
      </c>
      <c r="H112" s="12">
        <f t="shared" si="9"/>
        <v>35.58</v>
      </c>
      <c r="I112" s="14">
        <v>85.2</v>
      </c>
      <c r="J112" s="11">
        <f t="shared" si="10"/>
        <v>34.080000000000005</v>
      </c>
      <c r="K112" s="11">
        <f t="shared" si="11"/>
        <v>69.66</v>
      </c>
      <c r="L112" s="11" t="s">
        <v>126</v>
      </c>
      <c r="M112" s="21" t="s">
        <v>127</v>
      </c>
    </row>
    <row r="113" spans="1:13" s="4" customFormat="1" ht="30.75" customHeight="1">
      <c r="A113" s="9">
        <v>111</v>
      </c>
      <c r="B113" s="13" t="s">
        <v>269</v>
      </c>
      <c r="C113" s="13" t="s">
        <v>267</v>
      </c>
      <c r="D113" s="13" t="s">
        <v>270</v>
      </c>
      <c r="E113" s="14">
        <v>56.3</v>
      </c>
      <c r="F113" s="14">
        <v>51</v>
      </c>
      <c r="G113" s="14">
        <v>107.3</v>
      </c>
      <c r="H113" s="12">
        <f t="shared" si="9"/>
        <v>32.19</v>
      </c>
      <c r="I113" s="14">
        <v>84.08</v>
      </c>
      <c r="J113" s="11">
        <f t="shared" si="10"/>
        <v>33.632</v>
      </c>
      <c r="K113" s="11">
        <f t="shared" si="11"/>
        <v>65.822</v>
      </c>
      <c r="L113" s="11" t="s">
        <v>144</v>
      </c>
      <c r="M113" s="21" t="s">
        <v>127</v>
      </c>
    </row>
    <row r="114" spans="1:13" s="4" customFormat="1" ht="30.75" customHeight="1">
      <c r="A114" s="9">
        <v>112</v>
      </c>
      <c r="B114" s="13" t="s">
        <v>271</v>
      </c>
      <c r="C114" s="13" t="s">
        <v>267</v>
      </c>
      <c r="D114" s="13" t="s">
        <v>272</v>
      </c>
      <c r="E114" s="14">
        <v>47.2</v>
      </c>
      <c r="F114" s="14">
        <v>49.5</v>
      </c>
      <c r="G114" s="14">
        <v>96.7</v>
      </c>
      <c r="H114" s="12">
        <f aca="true" t="shared" si="12" ref="H114:H138">G114/2*0.6</f>
        <v>29.009999999999998</v>
      </c>
      <c r="I114" s="14">
        <v>82.42</v>
      </c>
      <c r="J114" s="11">
        <f t="shared" si="10"/>
        <v>32.968</v>
      </c>
      <c r="K114" s="11">
        <f t="shared" si="11"/>
        <v>61.978</v>
      </c>
      <c r="L114" s="11" t="s">
        <v>126</v>
      </c>
      <c r="M114" s="21" t="s">
        <v>127</v>
      </c>
    </row>
    <row r="115" spans="1:13" s="3" customFormat="1" ht="30.75" customHeight="1">
      <c r="A115" s="9">
        <v>113</v>
      </c>
      <c r="B115" s="10" t="s">
        <v>273</v>
      </c>
      <c r="C115" s="10" t="s">
        <v>274</v>
      </c>
      <c r="D115" s="10" t="s">
        <v>275</v>
      </c>
      <c r="E115" s="11">
        <v>52.5</v>
      </c>
      <c r="F115" s="11">
        <v>60.5</v>
      </c>
      <c r="G115" s="11">
        <v>113</v>
      </c>
      <c r="H115" s="12">
        <f t="shared" si="12"/>
        <v>33.9</v>
      </c>
      <c r="I115" s="11">
        <v>81.96</v>
      </c>
      <c r="J115" s="11">
        <f t="shared" si="10"/>
        <v>32.784</v>
      </c>
      <c r="K115" s="11">
        <f t="shared" si="11"/>
        <v>66.684</v>
      </c>
      <c r="L115" s="11" t="s">
        <v>27</v>
      </c>
      <c r="M115" s="21" t="s">
        <v>127</v>
      </c>
    </row>
    <row r="116" spans="1:13" s="3" customFormat="1" ht="30.75" customHeight="1">
      <c r="A116" s="9">
        <v>114</v>
      </c>
      <c r="B116" s="10" t="s">
        <v>276</v>
      </c>
      <c r="C116" s="10" t="s">
        <v>274</v>
      </c>
      <c r="D116" s="10" t="s">
        <v>277</v>
      </c>
      <c r="E116" s="11">
        <v>57.9</v>
      </c>
      <c r="F116" s="11">
        <v>54.5</v>
      </c>
      <c r="G116" s="11">
        <v>112.4</v>
      </c>
      <c r="H116" s="12">
        <f t="shared" si="12"/>
        <v>33.72</v>
      </c>
      <c r="I116" s="11">
        <v>85.84</v>
      </c>
      <c r="J116" s="11">
        <f t="shared" si="10"/>
        <v>34.336000000000006</v>
      </c>
      <c r="K116" s="11">
        <f t="shared" si="11"/>
        <v>68.05600000000001</v>
      </c>
      <c r="L116" s="11" t="s">
        <v>126</v>
      </c>
      <c r="M116" s="21" t="s">
        <v>127</v>
      </c>
    </row>
    <row r="117" spans="1:13" s="3" customFormat="1" ht="30.75" customHeight="1">
      <c r="A117" s="9">
        <v>115</v>
      </c>
      <c r="B117" s="10" t="s">
        <v>278</v>
      </c>
      <c r="C117" s="10" t="s">
        <v>274</v>
      </c>
      <c r="D117" s="10" t="s">
        <v>279</v>
      </c>
      <c r="E117" s="11">
        <v>53</v>
      </c>
      <c r="F117" s="11">
        <v>56</v>
      </c>
      <c r="G117" s="11">
        <v>109</v>
      </c>
      <c r="H117" s="12">
        <f t="shared" si="12"/>
        <v>32.699999999999996</v>
      </c>
      <c r="I117" s="11">
        <v>83.62</v>
      </c>
      <c r="J117" s="11">
        <f t="shared" si="10"/>
        <v>33.448</v>
      </c>
      <c r="K117" s="11">
        <f t="shared" si="11"/>
        <v>66.148</v>
      </c>
      <c r="L117" s="11" t="s">
        <v>126</v>
      </c>
      <c r="M117" s="21" t="s">
        <v>127</v>
      </c>
    </row>
    <row r="118" spans="1:13" s="4" customFormat="1" ht="30.75" customHeight="1">
      <c r="A118" s="9">
        <v>116</v>
      </c>
      <c r="B118" s="13" t="s">
        <v>280</v>
      </c>
      <c r="C118" s="13" t="s">
        <v>281</v>
      </c>
      <c r="D118" s="13" t="s">
        <v>282</v>
      </c>
      <c r="E118" s="14">
        <v>54.6</v>
      </c>
      <c r="F118" s="14">
        <v>52</v>
      </c>
      <c r="G118" s="14">
        <v>106.6</v>
      </c>
      <c r="H118" s="12">
        <f t="shared" si="12"/>
        <v>31.979999999999997</v>
      </c>
      <c r="I118" s="14">
        <v>86.64</v>
      </c>
      <c r="J118" s="11">
        <f t="shared" si="10"/>
        <v>34.656</v>
      </c>
      <c r="K118" s="11">
        <f t="shared" si="11"/>
        <v>66.636</v>
      </c>
      <c r="L118" s="11" t="s">
        <v>126</v>
      </c>
      <c r="M118" s="21" t="s">
        <v>127</v>
      </c>
    </row>
    <row r="119" spans="1:13" s="4" customFormat="1" ht="30.75" customHeight="1">
      <c r="A119" s="9">
        <v>117</v>
      </c>
      <c r="B119" s="13" t="s">
        <v>283</v>
      </c>
      <c r="C119" s="13" t="s">
        <v>281</v>
      </c>
      <c r="D119" s="13" t="s">
        <v>284</v>
      </c>
      <c r="E119" s="14">
        <v>53.2</v>
      </c>
      <c r="F119" s="14">
        <v>50</v>
      </c>
      <c r="G119" s="14">
        <v>103.2</v>
      </c>
      <c r="H119" s="12">
        <f t="shared" si="12"/>
        <v>30.96</v>
      </c>
      <c r="I119" s="14">
        <v>85.14</v>
      </c>
      <c r="J119" s="11">
        <f t="shared" si="10"/>
        <v>34.056000000000004</v>
      </c>
      <c r="K119" s="11">
        <f t="shared" si="11"/>
        <v>65.016</v>
      </c>
      <c r="L119" s="11" t="s">
        <v>126</v>
      </c>
      <c r="M119" s="21" t="s">
        <v>127</v>
      </c>
    </row>
    <row r="120" spans="1:13" s="4" customFormat="1" ht="30.75" customHeight="1">
      <c r="A120" s="9">
        <v>118</v>
      </c>
      <c r="B120" s="13" t="s">
        <v>285</v>
      </c>
      <c r="C120" s="13" t="s">
        <v>281</v>
      </c>
      <c r="D120" s="13" t="s">
        <v>286</v>
      </c>
      <c r="E120" s="14">
        <v>27.5</v>
      </c>
      <c r="F120" s="14">
        <v>47</v>
      </c>
      <c r="G120" s="14">
        <v>74.5</v>
      </c>
      <c r="H120" s="12">
        <f t="shared" si="12"/>
        <v>22.349999999999998</v>
      </c>
      <c r="I120" s="14">
        <v>76.6</v>
      </c>
      <c r="J120" s="11">
        <f t="shared" si="10"/>
        <v>30.64</v>
      </c>
      <c r="K120" s="11">
        <f t="shared" si="11"/>
        <v>52.989999999999995</v>
      </c>
      <c r="L120" s="11" t="s">
        <v>27</v>
      </c>
      <c r="M120" s="21" t="s">
        <v>127</v>
      </c>
    </row>
    <row r="121" spans="1:13" s="3" customFormat="1" ht="30.75" customHeight="1">
      <c r="A121" s="9">
        <v>119</v>
      </c>
      <c r="B121" s="10" t="s">
        <v>287</v>
      </c>
      <c r="C121" s="10" t="s">
        <v>288</v>
      </c>
      <c r="D121" s="10" t="s">
        <v>289</v>
      </c>
      <c r="E121" s="11">
        <v>56.5</v>
      </c>
      <c r="F121" s="11">
        <v>52.5</v>
      </c>
      <c r="G121" s="11">
        <v>109</v>
      </c>
      <c r="H121" s="12">
        <f t="shared" si="12"/>
        <v>32.699999999999996</v>
      </c>
      <c r="I121" s="11">
        <v>83.68</v>
      </c>
      <c r="J121" s="11">
        <f t="shared" si="10"/>
        <v>33.472</v>
      </c>
      <c r="K121" s="11">
        <f t="shared" si="11"/>
        <v>66.172</v>
      </c>
      <c r="L121" s="11" t="s">
        <v>126</v>
      </c>
      <c r="M121" s="21" t="s">
        <v>127</v>
      </c>
    </row>
    <row r="122" spans="1:13" s="3" customFormat="1" ht="30.75" customHeight="1">
      <c r="A122" s="9">
        <v>120</v>
      </c>
      <c r="B122" s="10" t="s">
        <v>290</v>
      </c>
      <c r="C122" s="10" t="s">
        <v>288</v>
      </c>
      <c r="D122" s="10" t="s">
        <v>291</v>
      </c>
      <c r="E122" s="11">
        <v>49.6</v>
      </c>
      <c r="F122" s="11">
        <v>58.5</v>
      </c>
      <c r="G122" s="11">
        <v>108.1</v>
      </c>
      <c r="H122" s="12">
        <f t="shared" si="12"/>
        <v>32.43</v>
      </c>
      <c r="I122" s="11">
        <v>85.98</v>
      </c>
      <c r="J122" s="11">
        <f t="shared" si="10"/>
        <v>34.392</v>
      </c>
      <c r="K122" s="11">
        <f t="shared" si="11"/>
        <v>66.822</v>
      </c>
      <c r="L122" s="11" t="s">
        <v>126</v>
      </c>
      <c r="M122" s="21" t="s">
        <v>127</v>
      </c>
    </row>
    <row r="123" spans="1:13" s="3" customFormat="1" ht="30.75" customHeight="1">
      <c r="A123" s="9">
        <v>121</v>
      </c>
      <c r="B123" s="10" t="s">
        <v>292</v>
      </c>
      <c r="C123" s="10" t="s">
        <v>288</v>
      </c>
      <c r="D123" s="10" t="s">
        <v>293</v>
      </c>
      <c r="E123" s="11">
        <v>59.8</v>
      </c>
      <c r="F123" s="11">
        <v>45.5</v>
      </c>
      <c r="G123" s="11">
        <v>105.3</v>
      </c>
      <c r="H123" s="12">
        <f t="shared" si="12"/>
        <v>31.589999999999996</v>
      </c>
      <c r="I123" s="11">
        <v>79.6</v>
      </c>
      <c r="J123" s="11">
        <f t="shared" si="10"/>
        <v>31.84</v>
      </c>
      <c r="K123" s="11">
        <f t="shared" si="11"/>
        <v>63.42999999999999</v>
      </c>
      <c r="L123" s="11" t="s">
        <v>144</v>
      </c>
      <c r="M123" s="21" t="s">
        <v>127</v>
      </c>
    </row>
    <row r="124" spans="1:13" s="3" customFormat="1" ht="30.75" customHeight="1">
      <c r="A124" s="9">
        <v>122</v>
      </c>
      <c r="B124" s="10" t="s">
        <v>294</v>
      </c>
      <c r="C124" s="10" t="s">
        <v>295</v>
      </c>
      <c r="D124" s="10" t="s">
        <v>296</v>
      </c>
      <c r="E124" s="11">
        <v>76</v>
      </c>
      <c r="F124" s="11">
        <v>56</v>
      </c>
      <c r="G124" s="11">
        <v>132</v>
      </c>
      <c r="H124" s="12">
        <f t="shared" si="12"/>
        <v>39.6</v>
      </c>
      <c r="I124" s="11">
        <v>84.76</v>
      </c>
      <c r="J124" s="11">
        <f t="shared" si="10"/>
        <v>33.904</v>
      </c>
      <c r="K124" s="11">
        <f t="shared" si="11"/>
        <v>73.504</v>
      </c>
      <c r="L124" s="11"/>
      <c r="M124" s="9"/>
    </row>
    <row r="125" spans="1:13" s="3" customFormat="1" ht="30.75" customHeight="1">
      <c r="A125" s="9">
        <v>123</v>
      </c>
      <c r="B125" s="10" t="s">
        <v>297</v>
      </c>
      <c r="C125" s="10" t="s">
        <v>295</v>
      </c>
      <c r="D125" s="10" t="s">
        <v>298</v>
      </c>
      <c r="E125" s="11">
        <v>76.7</v>
      </c>
      <c r="F125" s="11">
        <v>52</v>
      </c>
      <c r="G125" s="11">
        <v>128.7</v>
      </c>
      <c r="H125" s="12">
        <f t="shared" si="12"/>
        <v>38.60999999999999</v>
      </c>
      <c r="I125" s="11">
        <v>82.6</v>
      </c>
      <c r="J125" s="11">
        <f t="shared" si="10"/>
        <v>33.04</v>
      </c>
      <c r="K125" s="11">
        <f t="shared" si="11"/>
        <v>71.64999999999999</v>
      </c>
      <c r="L125" s="11"/>
      <c r="M125" s="9"/>
    </row>
    <row r="126" spans="1:13" s="3" customFormat="1" ht="30.75" customHeight="1">
      <c r="A126" s="9">
        <v>124</v>
      </c>
      <c r="B126" s="10" t="s">
        <v>299</v>
      </c>
      <c r="C126" s="10" t="s">
        <v>295</v>
      </c>
      <c r="D126" s="10" t="s">
        <v>300</v>
      </c>
      <c r="E126" s="11">
        <v>77.6</v>
      </c>
      <c r="F126" s="11">
        <v>50.5</v>
      </c>
      <c r="G126" s="11">
        <v>128.1</v>
      </c>
      <c r="H126" s="12">
        <f t="shared" si="12"/>
        <v>38.43</v>
      </c>
      <c r="I126" s="11">
        <v>85.3</v>
      </c>
      <c r="J126" s="11">
        <f t="shared" si="10"/>
        <v>34.12</v>
      </c>
      <c r="K126" s="11">
        <f t="shared" si="11"/>
        <v>72.55</v>
      </c>
      <c r="L126" s="11"/>
      <c r="M126" s="9"/>
    </row>
    <row r="127" spans="1:13" s="3" customFormat="1" ht="30.75" customHeight="1">
      <c r="A127" s="9">
        <v>125</v>
      </c>
      <c r="B127" s="10" t="s">
        <v>301</v>
      </c>
      <c r="C127" s="10" t="s">
        <v>295</v>
      </c>
      <c r="D127" s="10" t="s">
        <v>302</v>
      </c>
      <c r="E127" s="11">
        <v>63.5</v>
      </c>
      <c r="F127" s="11">
        <v>64</v>
      </c>
      <c r="G127" s="11">
        <v>127.5</v>
      </c>
      <c r="H127" s="12">
        <f t="shared" si="12"/>
        <v>38.25</v>
      </c>
      <c r="I127" s="11">
        <v>83.62</v>
      </c>
      <c r="J127" s="11">
        <f t="shared" si="10"/>
        <v>33.448</v>
      </c>
      <c r="K127" s="11">
        <f t="shared" si="11"/>
        <v>71.69800000000001</v>
      </c>
      <c r="L127" s="11"/>
      <c r="M127" s="9"/>
    </row>
    <row r="128" spans="1:13" s="3" customFormat="1" ht="30.75" customHeight="1">
      <c r="A128" s="9">
        <v>126</v>
      </c>
      <c r="B128" s="10" t="s">
        <v>303</v>
      </c>
      <c r="C128" s="10" t="s">
        <v>295</v>
      </c>
      <c r="D128" s="10" t="s">
        <v>304</v>
      </c>
      <c r="E128" s="11">
        <v>66</v>
      </c>
      <c r="F128" s="11">
        <v>61</v>
      </c>
      <c r="G128" s="11">
        <v>127</v>
      </c>
      <c r="H128" s="12">
        <f t="shared" si="12"/>
        <v>38.1</v>
      </c>
      <c r="I128" s="11">
        <v>86.8</v>
      </c>
      <c r="J128" s="11">
        <f t="shared" si="10"/>
        <v>34.72</v>
      </c>
      <c r="K128" s="11">
        <f t="shared" si="11"/>
        <v>72.82</v>
      </c>
      <c r="L128" s="11"/>
      <c r="M128" s="9"/>
    </row>
    <row r="129" spans="1:13" s="3" customFormat="1" ht="30.75" customHeight="1">
      <c r="A129" s="9">
        <v>127</v>
      </c>
      <c r="B129" s="10" t="s">
        <v>305</v>
      </c>
      <c r="C129" s="10" t="s">
        <v>295</v>
      </c>
      <c r="D129" s="10" t="s">
        <v>306</v>
      </c>
      <c r="E129" s="11">
        <v>66.6</v>
      </c>
      <c r="F129" s="11">
        <v>60</v>
      </c>
      <c r="G129" s="11">
        <v>126.6</v>
      </c>
      <c r="H129" s="12">
        <f t="shared" si="12"/>
        <v>37.98</v>
      </c>
      <c r="I129" s="11">
        <v>84.8</v>
      </c>
      <c r="J129" s="11">
        <f t="shared" si="10"/>
        <v>33.92</v>
      </c>
      <c r="K129" s="11">
        <f t="shared" si="11"/>
        <v>71.9</v>
      </c>
      <c r="L129" s="11"/>
      <c r="M129" s="9"/>
    </row>
    <row r="130" spans="1:13" s="4" customFormat="1" ht="30.75" customHeight="1">
      <c r="A130" s="9">
        <v>128</v>
      </c>
      <c r="B130" s="13" t="s">
        <v>307</v>
      </c>
      <c r="C130" s="13" t="s">
        <v>308</v>
      </c>
      <c r="D130" s="13" t="s">
        <v>309</v>
      </c>
      <c r="E130" s="14">
        <v>67.3</v>
      </c>
      <c r="F130" s="14">
        <v>64.5</v>
      </c>
      <c r="G130" s="14">
        <v>131.8</v>
      </c>
      <c r="H130" s="12">
        <f t="shared" si="12"/>
        <v>39.54</v>
      </c>
      <c r="I130" s="14">
        <v>86.2</v>
      </c>
      <c r="J130" s="11">
        <f t="shared" si="10"/>
        <v>34.480000000000004</v>
      </c>
      <c r="K130" s="11">
        <f t="shared" si="11"/>
        <v>74.02000000000001</v>
      </c>
      <c r="L130" s="11"/>
      <c r="M130" s="20"/>
    </row>
    <row r="131" spans="1:13" s="4" customFormat="1" ht="30.75" customHeight="1">
      <c r="A131" s="9">
        <v>129</v>
      </c>
      <c r="B131" s="13" t="s">
        <v>310</v>
      </c>
      <c r="C131" s="13" t="s">
        <v>308</v>
      </c>
      <c r="D131" s="13" t="s">
        <v>311</v>
      </c>
      <c r="E131" s="14">
        <v>54.3</v>
      </c>
      <c r="F131" s="14">
        <v>67.5</v>
      </c>
      <c r="G131" s="14">
        <v>121.8</v>
      </c>
      <c r="H131" s="12">
        <f t="shared" si="12"/>
        <v>36.54</v>
      </c>
      <c r="I131" s="14">
        <v>81.72</v>
      </c>
      <c r="J131" s="11">
        <f t="shared" si="10"/>
        <v>32.688</v>
      </c>
      <c r="K131" s="11">
        <f t="shared" si="11"/>
        <v>69.22800000000001</v>
      </c>
      <c r="L131" s="11"/>
      <c r="M131" s="20"/>
    </row>
    <row r="132" spans="1:13" s="4" customFormat="1" ht="30.75" customHeight="1">
      <c r="A132" s="9">
        <v>130</v>
      </c>
      <c r="B132" s="13" t="s">
        <v>312</v>
      </c>
      <c r="C132" s="13" t="s">
        <v>308</v>
      </c>
      <c r="D132" s="13" t="s">
        <v>313</v>
      </c>
      <c r="E132" s="14">
        <v>55.6</v>
      </c>
      <c r="F132" s="14">
        <v>64</v>
      </c>
      <c r="G132" s="14">
        <v>119.6</v>
      </c>
      <c r="H132" s="12">
        <f t="shared" si="12"/>
        <v>35.879999999999995</v>
      </c>
      <c r="I132" s="14">
        <v>83.72</v>
      </c>
      <c r="J132" s="11">
        <f t="shared" si="10"/>
        <v>33.488</v>
      </c>
      <c r="K132" s="11">
        <f t="shared" si="11"/>
        <v>69.368</v>
      </c>
      <c r="L132" s="11"/>
      <c r="M132" s="20"/>
    </row>
    <row r="133" spans="1:13" s="3" customFormat="1" ht="30.75" customHeight="1">
      <c r="A133" s="9">
        <v>131</v>
      </c>
      <c r="B133" s="10" t="s">
        <v>314</v>
      </c>
      <c r="C133" s="10" t="s">
        <v>315</v>
      </c>
      <c r="D133" s="10" t="s">
        <v>316</v>
      </c>
      <c r="E133" s="11">
        <v>61.9</v>
      </c>
      <c r="F133" s="11">
        <v>67</v>
      </c>
      <c r="G133" s="11">
        <v>128.9</v>
      </c>
      <c r="H133" s="12">
        <f t="shared" si="12"/>
        <v>38.67</v>
      </c>
      <c r="I133" s="11">
        <v>85</v>
      </c>
      <c r="J133" s="11">
        <f t="shared" si="10"/>
        <v>34</v>
      </c>
      <c r="K133" s="11">
        <f t="shared" si="11"/>
        <v>72.67</v>
      </c>
      <c r="L133" s="11"/>
      <c r="M133" s="9"/>
    </row>
    <row r="134" spans="1:13" s="3" customFormat="1" ht="30.75" customHeight="1">
      <c r="A134" s="9">
        <v>132</v>
      </c>
      <c r="B134" s="10" t="s">
        <v>317</v>
      </c>
      <c r="C134" s="10" t="s">
        <v>315</v>
      </c>
      <c r="D134" s="10" t="s">
        <v>318</v>
      </c>
      <c r="E134" s="11">
        <v>75.6</v>
      </c>
      <c r="F134" s="11">
        <v>52</v>
      </c>
      <c r="G134" s="11">
        <v>127.6</v>
      </c>
      <c r="H134" s="12">
        <f t="shared" si="12"/>
        <v>38.279999999999994</v>
      </c>
      <c r="I134" s="11">
        <v>87.1</v>
      </c>
      <c r="J134" s="11">
        <f t="shared" si="10"/>
        <v>34.839999999999996</v>
      </c>
      <c r="K134" s="11">
        <f t="shared" si="11"/>
        <v>73.11999999999999</v>
      </c>
      <c r="L134" s="11"/>
      <c r="M134" s="9"/>
    </row>
    <row r="135" spans="1:13" s="3" customFormat="1" ht="30.75" customHeight="1">
      <c r="A135" s="9">
        <v>133</v>
      </c>
      <c r="B135" s="10" t="s">
        <v>319</v>
      </c>
      <c r="C135" s="10" t="s">
        <v>315</v>
      </c>
      <c r="D135" s="10" t="s">
        <v>320</v>
      </c>
      <c r="E135" s="11">
        <v>69.8</v>
      </c>
      <c r="F135" s="11">
        <v>57</v>
      </c>
      <c r="G135" s="11">
        <v>126.8</v>
      </c>
      <c r="H135" s="12">
        <f t="shared" si="12"/>
        <v>38.04</v>
      </c>
      <c r="I135" s="11">
        <v>84.34</v>
      </c>
      <c r="J135" s="11">
        <f t="shared" si="10"/>
        <v>33.736000000000004</v>
      </c>
      <c r="K135" s="11">
        <f t="shared" si="11"/>
        <v>71.77600000000001</v>
      </c>
      <c r="L135" s="11"/>
      <c r="M135" s="9"/>
    </row>
    <row r="136" spans="1:13" s="4" customFormat="1" ht="30.75" customHeight="1">
      <c r="A136" s="9">
        <v>134</v>
      </c>
      <c r="B136" s="13" t="s">
        <v>321</v>
      </c>
      <c r="C136" s="13" t="s">
        <v>322</v>
      </c>
      <c r="D136" s="13" t="s">
        <v>323</v>
      </c>
      <c r="E136" s="14">
        <v>66.8</v>
      </c>
      <c r="F136" s="14">
        <v>55</v>
      </c>
      <c r="G136" s="14">
        <v>121.8</v>
      </c>
      <c r="H136" s="12">
        <f t="shared" si="12"/>
        <v>36.54</v>
      </c>
      <c r="I136" s="14">
        <v>85.66</v>
      </c>
      <c r="J136" s="11">
        <f t="shared" si="10"/>
        <v>34.264</v>
      </c>
      <c r="K136" s="11">
        <f t="shared" si="11"/>
        <v>70.804</v>
      </c>
      <c r="L136" s="11"/>
      <c r="M136" s="20"/>
    </row>
    <row r="137" spans="1:13" s="4" customFormat="1" ht="30.75" customHeight="1">
      <c r="A137" s="9">
        <v>135</v>
      </c>
      <c r="B137" s="13" t="s">
        <v>324</v>
      </c>
      <c r="C137" s="13" t="s">
        <v>322</v>
      </c>
      <c r="D137" s="13" t="s">
        <v>325</v>
      </c>
      <c r="E137" s="14">
        <v>71.7</v>
      </c>
      <c r="F137" s="14">
        <v>49</v>
      </c>
      <c r="G137" s="14">
        <v>120.7</v>
      </c>
      <c r="H137" s="12">
        <f t="shared" si="12"/>
        <v>36.21</v>
      </c>
      <c r="I137" s="14">
        <v>87.06</v>
      </c>
      <c r="J137" s="11">
        <f t="shared" si="10"/>
        <v>34.824000000000005</v>
      </c>
      <c r="K137" s="11">
        <f t="shared" si="11"/>
        <v>71.034</v>
      </c>
      <c r="L137" s="11"/>
      <c r="M137" s="20"/>
    </row>
    <row r="138" spans="1:13" s="4" customFormat="1" ht="30.75" customHeight="1">
      <c r="A138" s="9">
        <v>136</v>
      </c>
      <c r="B138" s="13" t="s">
        <v>326</v>
      </c>
      <c r="C138" s="13" t="s">
        <v>322</v>
      </c>
      <c r="D138" s="13" t="s">
        <v>327</v>
      </c>
      <c r="E138" s="14">
        <v>64.6</v>
      </c>
      <c r="F138" s="14">
        <v>53.5</v>
      </c>
      <c r="G138" s="14">
        <v>118.1</v>
      </c>
      <c r="H138" s="12">
        <f t="shared" si="12"/>
        <v>35.43</v>
      </c>
      <c r="I138" s="14">
        <v>83.72</v>
      </c>
      <c r="J138" s="11">
        <f t="shared" si="10"/>
        <v>33.488</v>
      </c>
      <c r="K138" s="11">
        <f t="shared" si="11"/>
        <v>68.918</v>
      </c>
      <c r="L138" s="11"/>
      <c r="M138" s="20"/>
    </row>
    <row r="65520" spans="1:256" ht="13.5">
      <c r="A65520"/>
      <c r="B65520"/>
      <c r="C65520"/>
      <c r="D65520"/>
      <c r="E65520"/>
      <c r="F65520"/>
      <c r="G65520"/>
      <c r="H65520"/>
      <c r="I65520"/>
      <c r="J65520" s="23"/>
      <c r="K65520" s="23"/>
      <c r="L65520" s="23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  <c r="IS65520"/>
      <c r="IT65520"/>
      <c r="IU65520"/>
      <c r="IV65520"/>
    </row>
    <row r="65521" spans="1:256" ht="13.5">
      <c r="A65521"/>
      <c r="B65521"/>
      <c r="C65521"/>
      <c r="D65521"/>
      <c r="E65521"/>
      <c r="F65521"/>
      <c r="G65521"/>
      <c r="H65521"/>
      <c r="I65521"/>
      <c r="J65521" s="23"/>
      <c r="K65521" s="23"/>
      <c r="L65521" s="23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  <c r="IS65521"/>
      <c r="IT65521"/>
      <c r="IU65521"/>
      <c r="IV65521"/>
    </row>
    <row r="65522" spans="1:256" ht="13.5">
      <c r="A65522"/>
      <c r="B65522"/>
      <c r="C65522"/>
      <c r="D65522"/>
      <c r="E65522"/>
      <c r="F65522"/>
      <c r="G65522"/>
      <c r="H65522"/>
      <c r="I65522"/>
      <c r="J65522" s="23"/>
      <c r="K65522" s="23"/>
      <c r="L65522" s="23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  <c r="IN65522"/>
      <c r="IO65522"/>
      <c r="IP65522"/>
      <c r="IQ65522"/>
      <c r="IR65522"/>
      <c r="IS65522"/>
      <c r="IT65522"/>
      <c r="IU65522"/>
      <c r="IV65522"/>
    </row>
    <row r="65523" spans="1:256" ht="13.5">
      <c r="A65523"/>
      <c r="B65523"/>
      <c r="C65523"/>
      <c r="D65523"/>
      <c r="E65523"/>
      <c r="F65523"/>
      <c r="G65523"/>
      <c r="H65523"/>
      <c r="I65523"/>
      <c r="J65523" s="23"/>
      <c r="K65523" s="23"/>
      <c r="L65523" s="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  <c r="IN65523"/>
      <c r="IO65523"/>
      <c r="IP65523"/>
      <c r="IQ65523"/>
      <c r="IR65523"/>
      <c r="IS65523"/>
      <c r="IT65523"/>
      <c r="IU65523"/>
      <c r="IV65523"/>
    </row>
    <row r="65524" spans="1:256" ht="13.5">
      <c r="A65524"/>
      <c r="B65524"/>
      <c r="C65524"/>
      <c r="D65524"/>
      <c r="E65524"/>
      <c r="F65524"/>
      <c r="G65524"/>
      <c r="H65524"/>
      <c r="I65524"/>
      <c r="J65524" s="23"/>
      <c r="K65524" s="23"/>
      <c r="L65524" s="23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  <c r="IN65524"/>
      <c r="IO65524"/>
      <c r="IP65524"/>
      <c r="IQ65524"/>
      <c r="IR65524"/>
      <c r="IS65524"/>
      <c r="IT65524"/>
      <c r="IU65524"/>
      <c r="IV65524"/>
    </row>
    <row r="65525" spans="1:256" ht="13.5">
      <c r="A65525"/>
      <c r="B65525"/>
      <c r="C65525"/>
      <c r="D65525"/>
      <c r="E65525"/>
      <c r="F65525"/>
      <c r="G65525"/>
      <c r="H65525"/>
      <c r="I65525"/>
      <c r="J65525" s="23"/>
      <c r="K65525" s="23"/>
      <c r="L65525" s="23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  <c r="IR65525"/>
      <c r="IS65525"/>
      <c r="IT65525"/>
      <c r="IU65525"/>
      <c r="IV65525"/>
    </row>
    <row r="65526" spans="1:256" ht="13.5">
      <c r="A65526"/>
      <c r="B65526"/>
      <c r="C65526"/>
      <c r="D65526"/>
      <c r="E65526"/>
      <c r="F65526"/>
      <c r="G65526"/>
      <c r="H65526"/>
      <c r="I65526"/>
      <c r="J65526" s="23"/>
      <c r="K65526" s="23"/>
      <c r="L65526" s="23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  <c r="IR65526"/>
      <c r="IS65526"/>
      <c r="IT65526"/>
      <c r="IU65526"/>
      <c r="IV65526"/>
    </row>
    <row r="65527" spans="1:256" ht="13.5">
      <c r="A65527"/>
      <c r="B65527"/>
      <c r="C65527"/>
      <c r="D65527"/>
      <c r="E65527"/>
      <c r="F65527"/>
      <c r="G65527"/>
      <c r="H65527"/>
      <c r="I65527"/>
      <c r="J65527" s="23"/>
      <c r="K65527" s="23"/>
      <c r="L65527" s="23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  <c r="IN65527"/>
      <c r="IO65527"/>
      <c r="IP65527"/>
      <c r="IQ65527"/>
      <c r="IR65527"/>
      <c r="IS65527"/>
      <c r="IT65527"/>
      <c r="IU65527"/>
      <c r="IV65527"/>
    </row>
    <row r="65528" spans="1:256" ht="13.5">
      <c r="A65528"/>
      <c r="B65528"/>
      <c r="C65528"/>
      <c r="D65528"/>
      <c r="E65528"/>
      <c r="F65528"/>
      <c r="G65528"/>
      <c r="H65528"/>
      <c r="I65528"/>
      <c r="J65528" s="23"/>
      <c r="K65528" s="23"/>
      <c r="L65528" s="23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  <c r="IN65528"/>
      <c r="IO65528"/>
      <c r="IP65528"/>
      <c r="IQ65528"/>
      <c r="IR65528"/>
      <c r="IS65528"/>
      <c r="IT65528"/>
      <c r="IU65528"/>
      <c r="IV65528"/>
    </row>
    <row r="65529" spans="1:256" ht="13.5">
      <c r="A65529"/>
      <c r="B65529"/>
      <c r="C65529"/>
      <c r="D65529"/>
      <c r="E65529"/>
      <c r="F65529"/>
      <c r="G65529"/>
      <c r="H65529"/>
      <c r="I65529"/>
      <c r="J65529" s="23"/>
      <c r="K65529" s="23"/>
      <c r="L65529" s="23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  <c r="IN65529"/>
      <c r="IO65529"/>
      <c r="IP65529"/>
      <c r="IQ65529"/>
      <c r="IR65529"/>
      <c r="IS65529"/>
      <c r="IT65529"/>
      <c r="IU65529"/>
      <c r="IV65529"/>
    </row>
    <row r="65530" spans="1:256" ht="13.5">
      <c r="A65530"/>
      <c r="B65530"/>
      <c r="C65530"/>
      <c r="D65530"/>
      <c r="E65530"/>
      <c r="F65530"/>
      <c r="G65530"/>
      <c r="H65530"/>
      <c r="I65530"/>
      <c r="J65530" s="23"/>
      <c r="K65530" s="23"/>
      <c r="L65530" s="23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  <c r="IN65530"/>
      <c r="IO65530"/>
      <c r="IP65530"/>
      <c r="IQ65530"/>
      <c r="IR65530"/>
      <c r="IS65530"/>
      <c r="IT65530"/>
      <c r="IU65530"/>
      <c r="IV65530"/>
    </row>
    <row r="65531" spans="1:256" ht="13.5">
      <c r="A65531"/>
      <c r="B65531"/>
      <c r="C65531"/>
      <c r="D65531"/>
      <c r="E65531"/>
      <c r="F65531"/>
      <c r="G65531"/>
      <c r="H65531"/>
      <c r="I65531"/>
      <c r="J65531" s="23"/>
      <c r="K65531" s="23"/>
      <c r="L65531" s="23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  <c r="IN65531"/>
      <c r="IO65531"/>
      <c r="IP65531"/>
      <c r="IQ65531"/>
      <c r="IR65531"/>
      <c r="IS65531"/>
      <c r="IT65531"/>
      <c r="IU65531"/>
      <c r="IV65531"/>
    </row>
    <row r="65532" spans="1:256" ht="13.5">
      <c r="A65532"/>
      <c r="B65532"/>
      <c r="C65532"/>
      <c r="D65532"/>
      <c r="E65532"/>
      <c r="F65532"/>
      <c r="G65532"/>
      <c r="H65532"/>
      <c r="I65532"/>
      <c r="J65532" s="23"/>
      <c r="K65532" s="23"/>
      <c r="L65532" s="23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  <c r="IN65532"/>
      <c r="IO65532"/>
      <c r="IP65532"/>
      <c r="IQ65532"/>
      <c r="IR65532"/>
      <c r="IS65532"/>
      <c r="IT65532"/>
      <c r="IU65532"/>
      <c r="IV65532"/>
    </row>
    <row r="65533" spans="1:256" ht="13.5">
      <c r="A65533"/>
      <c r="B65533"/>
      <c r="C65533"/>
      <c r="D65533"/>
      <c r="E65533"/>
      <c r="F65533"/>
      <c r="G65533"/>
      <c r="H65533"/>
      <c r="I65533"/>
      <c r="J65533" s="23"/>
      <c r="K65533" s="23"/>
      <c r="L65533" s="2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  <c r="IN65533"/>
      <c r="IO65533"/>
      <c r="IP65533"/>
      <c r="IQ65533"/>
      <c r="IR65533"/>
      <c r="IS65533"/>
      <c r="IT65533"/>
      <c r="IU65533"/>
      <c r="IV65533"/>
    </row>
  </sheetData>
  <sheetProtection/>
  <autoFilter ref="A2:IV138"/>
  <mergeCells count="1">
    <mergeCell ref="A1:M1"/>
  </mergeCells>
  <printOptions/>
  <pageMargins left="0.28" right="0.28" top="1" bottom="0.83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2016-05-14T09:57:08Z</dcterms:created>
  <dcterms:modified xsi:type="dcterms:W3CDTF">2016-06-08T09:02:41Z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