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 activeTab="2"/>
  </bookViews>
  <sheets>
    <sheet name="定稿" sheetId="4" r:id="rId1"/>
    <sheet name="放弃或体检考察不合格人员" sheetId="3" r:id="rId2"/>
    <sheet name="暂缓录用人员" sheetId="5" r:id="rId3"/>
  </sheets>
  <externalReferences>
    <externalReference r:id="rId4"/>
    <externalReference r:id="rId5"/>
  </externalReferences>
  <definedNames>
    <definedName name="_xlnm._FilterDatabase" localSheetId="0" hidden="1">定稿!$A$2:$L$1619</definedName>
    <definedName name="_xlnm._FilterDatabase" localSheetId="1" hidden="1">放弃或体检考察不合格人员!$A$1:$L$40</definedName>
    <definedName name="_xlnm.Print_Titles" localSheetId="0">定稿!$2:$2</definedName>
  </definedNames>
  <calcPr calcId="144525"/>
</workbook>
</file>

<file path=xl/sharedStrings.xml><?xml version="1.0" encoding="utf-8"?>
<sst xmlns="http://schemas.openxmlformats.org/spreadsheetml/2006/main" count="4970">
  <si>
    <t>全省法院公开招聘聘用制书记员拟聘人员花名册</t>
  </si>
  <si>
    <t>序号</t>
  </si>
  <si>
    <t>姓名</t>
  </si>
  <si>
    <t>性别</t>
  </si>
  <si>
    <t>报考岗位</t>
  </si>
  <si>
    <t>准考证号</t>
  </si>
  <si>
    <t>身份证号</t>
  </si>
  <si>
    <t>报考法院</t>
  </si>
  <si>
    <t>笔试成绩</t>
  </si>
  <si>
    <t>操作技能测试成绩</t>
  </si>
  <si>
    <t>面试成绩</t>
  </si>
  <si>
    <t>总成绩</t>
  </si>
  <si>
    <t>备注</t>
  </si>
  <si>
    <t>一、省法院</t>
  </si>
  <si>
    <t>1</t>
  </si>
  <si>
    <t>苟志环</t>
  </si>
  <si>
    <t>男</t>
  </si>
  <si>
    <t>001</t>
  </si>
  <si>
    <t>620010170</t>
  </si>
  <si>
    <t>620422198912155411</t>
  </si>
  <si>
    <t>省法院</t>
  </si>
  <si>
    <t>2</t>
  </si>
  <si>
    <t>王蓉</t>
  </si>
  <si>
    <t>女</t>
  </si>
  <si>
    <t>620010472</t>
  </si>
  <si>
    <t>622723199411230021</t>
  </si>
  <si>
    <t>3</t>
  </si>
  <si>
    <t>俞海文</t>
  </si>
  <si>
    <t>620011047</t>
  </si>
  <si>
    <t>622301199304090342</t>
  </si>
  <si>
    <t>4</t>
  </si>
  <si>
    <t>郭元生</t>
  </si>
  <si>
    <t>620010248</t>
  </si>
  <si>
    <t>622628198611026799</t>
  </si>
  <si>
    <t>5</t>
  </si>
  <si>
    <t>杨丽玉</t>
  </si>
  <si>
    <t>620010460</t>
  </si>
  <si>
    <t>620121199409050024</t>
  </si>
  <si>
    <t>6</t>
  </si>
  <si>
    <t>杨紫涵</t>
  </si>
  <si>
    <t>620010203</t>
  </si>
  <si>
    <t>620102199310290045</t>
  </si>
  <si>
    <t>7</t>
  </si>
  <si>
    <t>俞雨佳</t>
  </si>
  <si>
    <t>620010241</t>
  </si>
  <si>
    <t>62010219920225432X</t>
  </si>
  <si>
    <t>8</t>
  </si>
  <si>
    <t>王帆</t>
  </si>
  <si>
    <t>620010979</t>
  </si>
  <si>
    <t>622426198906171519</t>
  </si>
  <si>
    <t>9</t>
  </si>
  <si>
    <t>于琪</t>
  </si>
  <si>
    <t>620010204</t>
  </si>
  <si>
    <t>610203199408043624</t>
  </si>
  <si>
    <t>10</t>
  </si>
  <si>
    <t>王欣欣</t>
  </si>
  <si>
    <t>620010445</t>
  </si>
  <si>
    <t>620525199612111424</t>
  </si>
  <si>
    <t>11</t>
  </si>
  <si>
    <t>杨熙哲</t>
  </si>
  <si>
    <t>620010539</t>
  </si>
  <si>
    <t>620422198908183524</t>
  </si>
  <si>
    <t>12</t>
  </si>
  <si>
    <t>李钰</t>
  </si>
  <si>
    <t>620010267</t>
  </si>
  <si>
    <t>620302199301190641</t>
  </si>
  <si>
    <t>13</t>
  </si>
  <si>
    <t>祁佳</t>
  </si>
  <si>
    <t>620010262</t>
  </si>
  <si>
    <t>622201199207270020</t>
  </si>
  <si>
    <t>14</t>
  </si>
  <si>
    <t>马恩亭</t>
  </si>
  <si>
    <t>620010489</t>
  </si>
  <si>
    <t>62262619930105493X</t>
  </si>
  <si>
    <t>15</t>
  </si>
  <si>
    <t>梅伟飞</t>
  </si>
  <si>
    <t>620010882</t>
  </si>
  <si>
    <t>330328199306231128</t>
  </si>
  <si>
    <t>16</t>
  </si>
  <si>
    <t>李璐</t>
  </si>
  <si>
    <t>620010655</t>
  </si>
  <si>
    <t>620523199206252907</t>
  </si>
  <si>
    <t>17</t>
  </si>
  <si>
    <t>张鸿飞</t>
  </si>
  <si>
    <t>620010925</t>
  </si>
  <si>
    <t>620503198910220917</t>
  </si>
  <si>
    <t>18</t>
  </si>
  <si>
    <t>朱婷婷</t>
  </si>
  <si>
    <t>620010070</t>
  </si>
  <si>
    <t>620105199302030023</t>
  </si>
  <si>
    <t>19</t>
  </si>
  <si>
    <t>赵小芳</t>
  </si>
  <si>
    <t>620010741</t>
  </si>
  <si>
    <t>622621199408052844</t>
  </si>
  <si>
    <t>20</t>
  </si>
  <si>
    <t>潘越</t>
  </si>
  <si>
    <t>620010182</t>
  </si>
  <si>
    <t>610523199410180072</t>
  </si>
  <si>
    <t>21</t>
  </si>
  <si>
    <t>王晓雪</t>
  </si>
  <si>
    <t>620010507</t>
  </si>
  <si>
    <t>622301198804050027</t>
  </si>
  <si>
    <t>22</t>
  </si>
  <si>
    <t>李晓研</t>
  </si>
  <si>
    <t>620010028</t>
  </si>
  <si>
    <t>620522199308062120</t>
  </si>
  <si>
    <t>23</t>
  </si>
  <si>
    <t>张彩玲</t>
  </si>
  <si>
    <t>620010467</t>
  </si>
  <si>
    <t>620122198911090648</t>
  </si>
  <si>
    <t>24</t>
  </si>
  <si>
    <t>付天配</t>
  </si>
  <si>
    <t>620010304</t>
  </si>
  <si>
    <t>411422199402200282</t>
  </si>
  <si>
    <t>25</t>
  </si>
  <si>
    <t>郑明慧</t>
  </si>
  <si>
    <t>620010474</t>
  </si>
  <si>
    <t>620102199210141165</t>
  </si>
  <si>
    <t>26</t>
  </si>
  <si>
    <t>李强强</t>
  </si>
  <si>
    <t>620010662</t>
  </si>
  <si>
    <t>620521198904011118</t>
  </si>
  <si>
    <t>27</t>
  </si>
  <si>
    <t>董惠文</t>
  </si>
  <si>
    <t>620010675</t>
  </si>
  <si>
    <t>620103198808130622</t>
  </si>
  <si>
    <t>28</t>
  </si>
  <si>
    <t>王贵</t>
  </si>
  <si>
    <t>620010323</t>
  </si>
  <si>
    <t>622421198811260859</t>
  </si>
  <si>
    <t>29</t>
  </si>
  <si>
    <t>马建清</t>
  </si>
  <si>
    <t>620010435</t>
  </si>
  <si>
    <t>622922199302010550</t>
  </si>
  <si>
    <t>30</t>
  </si>
  <si>
    <t>张雪</t>
  </si>
  <si>
    <t>620010776</t>
  </si>
  <si>
    <t>622630199411140243</t>
  </si>
  <si>
    <t>31</t>
  </si>
  <si>
    <t>席珍香</t>
  </si>
  <si>
    <t>620010783</t>
  </si>
  <si>
    <t>620422199110243027</t>
  </si>
  <si>
    <t>32</t>
  </si>
  <si>
    <t>陈荣</t>
  </si>
  <si>
    <t>620010985</t>
  </si>
  <si>
    <t>622827198909081787</t>
  </si>
  <si>
    <t>33</t>
  </si>
  <si>
    <t>曹亚男</t>
  </si>
  <si>
    <t>620010305</t>
  </si>
  <si>
    <t>622226199207203028</t>
  </si>
  <si>
    <t>34</t>
  </si>
  <si>
    <t>陈杰</t>
  </si>
  <si>
    <t>620010244</t>
  </si>
  <si>
    <t>620321199003250019</t>
  </si>
  <si>
    <t>35</t>
  </si>
  <si>
    <t>许得鹏</t>
  </si>
  <si>
    <t>620010790</t>
  </si>
  <si>
    <t>620111198804132516</t>
  </si>
  <si>
    <t>36</t>
  </si>
  <si>
    <t>宋晓莉</t>
  </si>
  <si>
    <t>620010606</t>
  </si>
  <si>
    <t>620522199210042527</t>
  </si>
  <si>
    <t>37</t>
  </si>
  <si>
    <t>黄云龙</t>
  </si>
  <si>
    <t>620010213</t>
  </si>
  <si>
    <t>620103199206301038</t>
  </si>
  <si>
    <t>38</t>
  </si>
  <si>
    <t>董雪梅</t>
  </si>
  <si>
    <t>620010064</t>
  </si>
  <si>
    <t>622627199502020046</t>
  </si>
  <si>
    <t>39</t>
  </si>
  <si>
    <t>杨丽</t>
  </si>
  <si>
    <t>620010519</t>
  </si>
  <si>
    <t>620122198810150023</t>
  </si>
  <si>
    <t>40</t>
  </si>
  <si>
    <t>刘琼</t>
  </si>
  <si>
    <t>620010962</t>
  </si>
  <si>
    <t>620122199012270025</t>
  </si>
  <si>
    <t>41</t>
  </si>
  <si>
    <t>杨凯</t>
  </si>
  <si>
    <t>620010997</t>
  </si>
  <si>
    <t>622823199307030017</t>
  </si>
  <si>
    <t>42</t>
  </si>
  <si>
    <t>龙洁</t>
  </si>
  <si>
    <t>620010758</t>
  </si>
  <si>
    <t>622426199308110024</t>
  </si>
  <si>
    <t>43</t>
  </si>
  <si>
    <t>邓姣姣</t>
  </si>
  <si>
    <t>620010648</t>
  </si>
  <si>
    <t>62292119900620002X</t>
  </si>
  <si>
    <t>44</t>
  </si>
  <si>
    <t>苏春毓</t>
  </si>
  <si>
    <t>620010247</t>
  </si>
  <si>
    <t>620111199002200542</t>
  </si>
  <si>
    <t>45</t>
  </si>
  <si>
    <t>者健琦</t>
  </si>
  <si>
    <t>620010260</t>
  </si>
  <si>
    <t>622623199408150025</t>
  </si>
  <si>
    <t>46</t>
  </si>
  <si>
    <t>蒋媛</t>
  </si>
  <si>
    <t>620010654</t>
  </si>
  <si>
    <t>620123198912263762</t>
  </si>
  <si>
    <t>递补</t>
  </si>
  <si>
    <t>47</t>
  </si>
  <si>
    <t>万应娟</t>
  </si>
  <si>
    <t>620010013</t>
  </si>
  <si>
    <t>620421198810085129</t>
  </si>
  <si>
    <t>二、兰州中院</t>
  </si>
  <si>
    <t>张瑛</t>
  </si>
  <si>
    <t>002</t>
  </si>
  <si>
    <t>620020064</t>
  </si>
  <si>
    <t>620104198507020848</t>
  </si>
  <si>
    <t>兰州中院</t>
  </si>
  <si>
    <t>孙兆毓</t>
  </si>
  <si>
    <t>620020118</t>
  </si>
  <si>
    <t>620422198411117126</t>
  </si>
  <si>
    <t>赵倩文</t>
  </si>
  <si>
    <t>620020152</t>
  </si>
  <si>
    <t>622201199408140628</t>
  </si>
  <si>
    <t>魏新宇</t>
  </si>
  <si>
    <t>620020031</t>
  </si>
  <si>
    <t>620102199504135828</t>
  </si>
  <si>
    <t>张红霞</t>
  </si>
  <si>
    <t>620020090</t>
  </si>
  <si>
    <t>622727199311288627</t>
  </si>
  <si>
    <t>张红飞</t>
  </si>
  <si>
    <t>620020069</t>
  </si>
  <si>
    <t>622727199411015925</t>
  </si>
  <si>
    <t>陈怡洁</t>
  </si>
  <si>
    <t>620020082</t>
  </si>
  <si>
    <t>620302199110130822</t>
  </si>
  <si>
    <t>李新波</t>
  </si>
  <si>
    <t>230622198601091586</t>
  </si>
  <si>
    <t>马林</t>
  </si>
  <si>
    <t>620020032</t>
  </si>
  <si>
    <t>620121199111040528</t>
  </si>
  <si>
    <t>任嘉雯</t>
  </si>
  <si>
    <t>620020071</t>
  </si>
  <si>
    <t>620103199310263043</t>
  </si>
  <si>
    <t>杜蕊</t>
  </si>
  <si>
    <t>620020102</t>
  </si>
  <si>
    <t>620102199008221129</t>
  </si>
  <si>
    <t>孙慧</t>
  </si>
  <si>
    <t>620020023</t>
  </si>
  <si>
    <t>620321199402170323</t>
  </si>
  <si>
    <t>王乐</t>
  </si>
  <si>
    <t>620020121</t>
  </si>
  <si>
    <t>620102199109106541</t>
  </si>
  <si>
    <t>岳媛媛</t>
  </si>
  <si>
    <t>620020104</t>
  </si>
  <si>
    <t>62010219940615622X</t>
  </si>
  <si>
    <t>徐倩</t>
  </si>
  <si>
    <t>620020011</t>
  </si>
  <si>
    <t>620102199202101147</t>
  </si>
  <si>
    <t>裴赟</t>
  </si>
  <si>
    <t>003</t>
  </si>
  <si>
    <t>620030103</t>
  </si>
  <si>
    <t>620102199407296224</t>
  </si>
  <si>
    <t>城关区法院</t>
  </si>
  <si>
    <t>吴姁晗</t>
  </si>
  <si>
    <t>620030246</t>
  </si>
  <si>
    <t>622425199303290461</t>
  </si>
  <si>
    <t>马诚</t>
  </si>
  <si>
    <t>620030421</t>
  </si>
  <si>
    <t>623021199412091326</t>
  </si>
  <si>
    <t>梁婕</t>
  </si>
  <si>
    <t>620030163</t>
  </si>
  <si>
    <t>620103198805291041</t>
  </si>
  <si>
    <t>陈佩佩</t>
  </si>
  <si>
    <t>620030038</t>
  </si>
  <si>
    <t>622421199003196849</t>
  </si>
  <si>
    <t>曹毅君</t>
  </si>
  <si>
    <t>620030060</t>
  </si>
  <si>
    <t>620102199207072429</t>
  </si>
  <si>
    <t>张文婷</t>
  </si>
  <si>
    <t>620030230</t>
  </si>
  <si>
    <t>620102199210301528</t>
  </si>
  <si>
    <t>王世垚</t>
  </si>
  <si>
    <t>620030115</t>
  </si>
  <si>
    <t>620122199311130217</t>
  </si>
  <si>
    <t>刘佳璐</t>
  </si>
  <si>
    <t>620030112</t>
  </si>
  <si>
    <t>410381199311112029</t>
  </si>
  <si>
    <t>刘强菊</t>
  </si>
  <si>
    <t>620030355</t>
  </si>
  <si>
    <t>622926198809010569</t>
  </si>
  <si>
    <t>牟豆豆</t>
  </si>
  <si>
    <t>620030232</t>
  </si>
  <si>
    <t>622627199404140028</t>
  </si>
  <si>
    <t>商冠楠</t>
  </si>
  <si>
    <t>620030079</t>
  </si>
  <si>
    <t>130102198309110667</t>
  </si>
  <si>
    <t>禄青</t>
  </si>
  <si>
    <t>620030175</t>
  </si>
  <si>
    <t>620102198808241828</t>
  </si>
  <si>
    <t>张丹</t>
  </si>
  <si>
    <t>620030234</t>
  </si>
  <si>
    <t>610425199101242249</t>
  </si>
  <si>
    <t>刘行健</t>
  </si>
  <si>
    <t>620030170</t>
  </si>
  <si>
    <t>620102199011031123</t>
  </si>
  <si>
    <t>陈田</t>
  </si>
  <si>
    <t>620030171</t>
  </si>
  <si>
    <t>620102199304071540</t>
  </si>
  <si>
    <t>刘娟</t>
  </si>
  <si>
    <t>620030173</t>
  </si>
  <si>
    <t>620102199103037020</t>
  </si>
  <si>
    <t>侯晓蓉</t>
  </si>
  <si>
    <t>620030184</t>
  </si>
  <si>
    <t>620522199104014645</t>
  </si>
  <si>
    <t>王文杰</t>
  </si>
  <si>
    <t>620030191</t>
  </si>
  <si>
    <t>620102199412195823</t>
  </si>
  <si>
    <t>王淑娟</t>
  </si>
  <si>
    <t>620030247</t>
  </si>
  <si>
    <t>620422199406146445</t>
  </si>
  <si>
    <t>苏婷婷</t>
  </si>
  <si>
    <t>620030172</t>
  </si>
  <si>
    <t>622726199402062627</t>
  </si>
  <si>
    <t>杨晓琴</t>
  </si>
  <si>
    <t>620030313</t>
  </si>
  <si>
    <t>62242119891010232X</t>
  </si>
  <si>
    <t>赵圆</t>
  </si>
  <si>
    <t>620030177</t>
  </si>
  <si>
    <t>622226199309171549</t>
  </si>
  <si>
    <t>臧千雅</t>
  </si>
  <si>
    <t>004</t>
  </si>
  <si>
    <t>620040173</t>
  </si>
  <si>
    <t>62010319940817062X</t>
  </si>
  <si>
    <t>七里河区法院</t>
  </si>
  <si>
    <t>胡杨青</t>
  </si>
  <si>
    <t>620040052</t>
  </si>
  <si>
    <t>62272519920403002X</t>
  </si>
  <si>
    <t>潘杰</t>
  </si>
  <si>
    <t>620040470</t>
  </si>
  <si>
    <t>622322199309010016</t>
  </si>
  <si>
    <t>强小娥</t>
  </si>
  <si>
    <t>620040117</t>
  </si>
  <si>
    <t>620402199310283140</t>
  </si>
  <si>
    <t>关焜</t>
  </si>
  <si>
    <t>620040006</t>
  </si>
  <si>
    <t>620421199204120013</t>
  </si>
  <si>
    <t>曹敏</t>
  </si>
  <si>
    <t>620040383</t>
  </si>
  <si>
    <t>622826199510181928</t>
  </si>
  <si>
    <t>靳青艳</t>
  </si>
  <si>
    <t>620040155</t>
  </si>
  <si>
    <t>622427199009017344</t>
  </si>
  <si>
    <t>马艳云</t>
  </si>
  <si>
    <t>620040137</t>
  </si>
  <si>
    <t>620402198802010048</t>
  </si>
  <si>
    <t>王珊</t>
  </si>
  <si>
    <t>620040156</t>
  </si>
  <si>
    <t>620103199111296029</t>
  </si>
  <si>
    <t>成利敏</t>
  </si>
  <si>
    <t>620040076</t>
  </si>
  <si>
    <t>622123198702160863</t>
  </si>
  <si>
    <t>任雅雯</t>
  </si>
  <si>
    <t>620040115</t>
  </si>
  <si>
    <t>620105199405184025</t>
  </si>
  <si>
    <t>丁亚兰</t>
  </si>
  <si>
    <t>620040020</t>
  </si>
  <si>
    <t>130631198708252020</t>
  </si>
  <si>
    <t>梁泽华</t>
  </si>
  <si>
    <t>620040079</t>
  </si>
  <si>
    <t>622323198710016512</t>
  </si>
  <si>
    <t>孙婷</t>
  </si>
  <si>
    <t>620040059</t>
  </si>
  <si>
    <t>620102199401070347</t>
  </si>
  <si>
    <t>徐雪涛</t>
  </si>
  <si>
    <t>620040236</t>
  </si>
  <si>
    <t>620103199302093523</t>
  </si>
  <si>
    <t>李康</t>
  </si>
  <si>
    <t>620040216</t>
  </si>
  <si>
    <t>620121199109260046</t>
  </si>
  <si>
    <t>赵雅薇</t>
  </si>
  <si>
    <t>620040491</t>
  </si>
  <si>
    <t>620503199409240329</t>
  </si>
  <si>
    <t>李秀春</t>
  </si>
  <si>
    <t>620040484</t>
  </si>
  <si>
    <t>62210319910527102X</t>
  </si>
  <si>
    <t>刘博闻</t>
  </si>
  <si>
    <t>620040239</t>
  </si>
  <si>
    <t>620103199008100016</t>
  </si>
  <si>
    <t>史军红</t>
  </si>
  <si>
    <t>620040367</t>
  </si>
  <si>
    <t>620523199308081715</t>
  </si>
  <si>
    <t>张赟</t>
  </si>
  <si>
    <t>620040220</t>
  </si>
  <si>
    <t>62262419940504002X</t>
  </si>
  <si>
    <t>叶凯</t>
  </si>
  <si>
    <t>620040295</t>
  </si>
  <si>
    <t>620103198812200320</t>
  </si>
  <si>
    <t>汪小英</t>
  </si>
  <si>
    <t>620040342</t>
  </si>
  <si>
    <t>622925199210010042</t>
  </si>
  <si>
    <t>刘惠平</t>
  </si>
  <si>
    <t>620040176</t>
  </si>
  <si>
    <t>622424199005280840</t>
  </si>
  <si>
    <t>王花</t>
  </si>
  <si>
    <t>620040024</t>
  </si>
  <si>
    <t>620103199404306024</t>
  </si>
  <si>
    <t>郭文娟</t>
  </si>
  <si>
    <t>620040518</t>
  </si>
  <si>
    <t>620423199504211024</t>
  </si>
  <si>
    <t>柳祎</t>
  </si>
  <si>
    <t>620040531</t>
  </si>
  <si>
    <t>622726199404282914</t>
  </si>
  <si>
    <t>李豪</t>
  </si>
  <si>
    <t>620040145</t>
  </si>
  <si>
    <t>620105198908090018</t>
  </si>
  <si>
    <t>郭璠</t>
  </si>
  <si>
    <t>620040043</t>
  </si>
  <si>
    <t>622921199304237824</t>
  </si>
  <si>
    <t>胡恩秀</t>
  </si>
  <si>
    <t>620040152</t>
  </si>
  <si>
    <t>620122199010071022</t>
  </si>
  <si>
    <t>徐滢滢</t>
  </si>
  <si>
    <t>620040311</t>
  </si>
  <si>
    <t>622323198803167387</t>
  </si>
  <si>
    <t>夏夕惠</t>
  </si>
  <si>
    <t>005</t>
  </si>
  <si>
    <t>620050240</t>
  </si>
  <si>
    <t>620104199504070529</t>
  </si>
  <si>
    <t>西固区法院</t>
  </si>
  <si>
    <t>王金龙</t>
  </si>
  <si>
    <t>620050262</t>
  </si>
  <si>
    <t>622425199301261210</t>
  </si>
  <si>
    <t>赵金花</t>
  </si>
  <si>
    <t>620050061</t>
  </si>
  <si>
    <t>620105199207274046</t>
  </si>
  <si>
    <t>刘震</t>
  </si>
  <si>
    <t>620050190</t>
  </si>
  <si>
    <t>620104199007060274</t>
  </si>
  <si>
    <t>陈功</t>
  </si>
  <si>
    <t>620050140</t>
  </si>
  <si>
    <t>620104198812020019</t>
  </si>
  <si>
    <t>姜梦颖</t>
  </si>
  <si>
    <t>620050097</t>
  </si>
  <si>
    <t>620104199110190827</t>
  </si>
  <si>
    <t>赵小婷</t>
  </si>
  <si>
    <t>620050153</t>
  </si>
  <si>
    <t>620104198910011968</t>
  </si>
  <si>
    <t>张蓉娟</t>
  </si>
  <si>
    <t>620050210</t>
  </si>
  <si>
    <t>620102198802031520</t>
  </si>
  <si>
    <t>张欢</t>
  </si>
  <si>
    <t>620050136</t>
  </si>
  <si>
    <t>622626198901200027</t>
  </si>
  <si>
    <t>苏琪琪</t>
  </si>
  <si>
    <t>620050158</t>
  </si>
  <si>
    <t>622726199507180021</t>
  </si>
  <si>
    <t>王苡轩</t>
  </si>
  <si>
    <t>620050075</t>
  </si>
  <si>
    <t>130637199007071828</t>
  </si>
  <si>
    <t>张月文</t>
  </si>
  <si>
    <t>620050206</t>
  </si>
  <si>
    <t>620104198701261987</t>
  </si>
  <si>
    <t>李钧英</t>
  </si>
  <si>
    <t>620050335</t>
  </si>
  <si>
    <t>620402199507221824</t>
  </si>
  <si>
    <t>岳海芸</t>
  </si>
  <si>
    <t>620050215</t>
  </si>
  <si>
    <t>620123198406170926</t>
  </si>
  <si>
    <t>闫静</t>
  </si>
  <si>
    <t>620050109</t>
  </si>
  <si>
    <t>620104198905040027</t>
  </si>
  <si>
    <t>张羽</t>
  </si>
  <si>
    <t>620050059</t>
  </si>
  <si>
    <t>620104199401040546</t>
  </si>
  <si>
    <t>周洁</t>
  </si>
  <si>
    <t>620050137</t>
  </si>
  <si>
    <t>620104199411100266</t>
  </si>
  <si>
    <t>张爱眷</t>
  </si>
  <si>
    <t>620050009</t>
  </si>
  <si>
    <t>620104199011030828</t>
  </si>
  <si>
    <t>常璐璐</t>
  </si>
  <si>
    <t>620050161</t>
  </si>
  <si>
    <t>620104199310250521</t>
  </si>
  <si>
    <t>王立艳</t>
  </si>
  <si>
    <t>620050131</t>
  </si>
  <si>
    <t>620123198803316124</t>
  </si>
  <si>
    <t>刘龙</t>
  </si>
  <si>
    <t>620050028</t>
  </si>
  <si>
    <t>620104199408061120</t>
  </si>
  <si>
    <t>张惠瑾</t>
  </si>
  <si>
    <t>620050065</t>
  </si>
  <si>
    <t>620421199103240024</t>
  </si>
  <si>
    <t>唐雪梅</t>
  </si>
  <si>
    <t>620050134</t>
  </si>
  <si>
    <t>622326199209201523</t>
  </si>
  <si>
    <t>沈伟</t>
  </si>
  <si>
    <t>620050354</t>
  </si>
  <si>
    <t>620403198711190019</t>
  </si>
  <si>
    <t>董婷</t>
  </si>
  <si>
    <t>620050260</t>
  </si>
  <si>
    <t>621223199304050326</t>
  </si>
  <si>
    <t>周泽承</t>
  </si>
  <si>
    <t>006</t>
  </si>
  <si>
    <t>620060109</t>
  </si>
  <si>
    <t>620111199305231012</t>
  </si>
  <si>
    <t>红古区法院</t>
  </si>
  <si>
    <t>陈旭斌</t>
  </si>
  <si>
    <t>620060013</t>
  </si>
  <si>
    <t>620111199402110511</t>
  </si>
  <si>
    <t>刘柏青</t>
  </si>
  <si>
    <t>620060016</t>
  </si>
  <si>
    <t>15043019881222339X</t>
  </si>
  <si>
    <t>孔令春</t>
  </si>
  <si>
    <t>620060115</t>
  </si>
  <si>
    <t>620111199101281034</t>
  </si>
  <si>
    <t>郁婕</t>
  </si>
  <si>
    <t>620060113</t>
  </si>
  <si>
    <t>620111199310231025</t>
  </si>
  <si>
    <t>刘萍</t>
  </si>
  <si>
    <t>620060002</t>
  </si>
  <si>
    <t>620111199207260522</t>
  </si>
  <si>
    <t>成丽萍</t>
  </si>
  <si>
    <t>620060125</t>
  </si>
  <si>
    <t>62011119861028102X</t>
  </si>
  <si>
    <t>达俊丞</t>
  </si>
  <si>
    <t>620060068</t>
  </si>
  <si>
    <t>620111199411091033</t>
  </si>
  <si>
    <t>冯军奎</t>
  </si>
  <si>
    <t>007</t>
  </si>
  <si>
    <t>620070167</t>
  </si>
  <si>
    <t>622628199003181538</t>
  </si>
  <si>
    <t>永登县法院</t>
  </si>
  <si>
    <t>白明</t>
  </si>
  <si>
    <t>620070169</t>
  </si>
  <si>
    <t>150422198602150639</t>
  </si>
  <si>
    <t>蒋玉婷</t>
  </si>
  <si>
    <t>620070071</t>
  </si>
  <si>
    <t>620121198904101963</t>
  </si>
  <si>
    <t>肖玉鑫</t>
  </si>
  <si>
    <t>620070204</t>
  </si>
  <si>
    <t>622923199110177512</t>
  </si>
  <si>
    <t>雷蔼</t>
  </si>
  <si>
    <t>620070175</t>
  </si>
  <si>
    <t>620121199412030024</t>
  </si>
  <si>
    <t>蔺海霞</t>
  </si>
  <si>
    <t>620070076</t>
  </si>
  <si>
    <t>620123198604287420</t>
  </si>
  <si>
    <t>施雅琴</t>
  </si>
  <si>
    <t>620070094</t>
  </si>
  <si>
    <t>620121199311203846</t>
  </si>
  <si>
    <t>李芾山</t>
  </si>
  <si>
    <t>620070063</t>
  </si>
  <si>
    <t>620423199008124116</t>
  </si>
  <si>
    <t>魏文婧</t>
  </si>
  <si>
    <t>620070033</t>
  </si>
  <si>
    <t>620121199401260027</t>
  </si>
  <si>
    <t>刘慧珍</t>
  </si>
  <si>
    <t>620070146</t>
  </si>
  <si>
    <t>620121199110140041</t>
  </si>
  <si>
    <t>王旭</t>
  </si>
  <si>
    <t>620070222</t>
  </si>
  <si>
    <t>622628199512090431</t>
  </si>
  <si>
    <t>吕林珂</t>
  </si>
  <si>
    <t>620070082</t>
  </si>
  <si>
    <t>62012119921019002X</t>
  </si>
  <si>
    <t>柴尚萍</t>
  </si>
  <si>
    <t>620070012</t>
  </si>
  <si>
    <t>620121198807275320</t>
  </si>
  <si>
    <t>杨天旭</t>
  </si>
  <si>
    <t>620070202</t>
  </si>
  <si>
    <t>620121198901081012</t>
  </si>
  <si>
    <t>王娟</t>
  </si>
  <si>
    <t>620070157</t>
  </si>
  <si>
    <t>620121199012280024</t>
  </si>
  <si>
    <t>李建萍</t>
  </si>
  <si>
    <t>620070240</t>
  </si>
  <si>
    <t>620121199008203122</t>
  </si>
  <si>
    <t>凌建赟</t>
  </si>
  <si>
    <t>620070186</t>
  </si>
  <si>
    <t>62012119920108353X</t>
  </si>
  <si>
    <t>后林霞</t>
  </si>
  <si>
    <t>620070143</t>
  </si>
  <si>
    <t>622429199106281924</t>
  </si>
  <si>
    <t>朱瑞娟</t>
  </si>
  <si>
    <t>620070163</t>
  </si>
  <si>
    <t>622726198911070524</t>
  </si>
  <si>
    <t>贾小红</t>
  </si>
  <si>
    <t>620070177</t>
  </si>
  <si>
    <t>620121199003286926</t>
  </si>
  <si>
    <t>何克红</t>
  </si>
  <si>
    <t>620070129</t>
  </si>
  <si>
    <t>620121199206197229</t>
  </si>
  <si>
    <t>贾彩霞</t>
  </si>
  <si>
    <t>620070197</t>
  </si>
  <si>
    <t>620121199210203126</t>
  </si>
  <si>
    <t>史砚宇</t>
  </si>
  <si>
    <t>620070109</t>
  </si>
  <si>
    <t>620121199301020018</t>
  </si>
  <si>
    <t>缪雪燕</t>
  </si>
  <si>
    <t>620070084</t>
  </si>
  <si>
    <t>620121199108033845</t>
  </si>
  <si>
    <t>成海霞</t>
  </si>
  <si>
    <t>620070236</t>
  </si>
  <si>
    <t>620121199205143827</t>
  </si>
  <si>
    <t>张民英</t>
  </si>
  <si>
    <t>620070030</t>
  </si>
  <si>
    <t>620121199110236326</t>
  </si>
  <si>
    <t>孙愿</t>
  </si>
  <si>
    <t>008</t>
  </si>
  <si>
    <t>620080071</t>
  </si>
  <si>
    <t>321282199012160629</t>
  </si>
  <si>
    <t>皋兰县法院</t>
  </si>
  <si>
    <t>肖君</t>
  </si>
  <si>
    <t>620080046</t>
  </si>
  <si>
    <t>620122199003291027</t>
  </si>
  <si>
    <t>杨芸芸</t>
  </si>
  <si>
    <t>620080080</t>
  </si>
  <si>
    <t>620122199202171087</t>
  </si>
  <si>
    <t>蒋燕</t>
  </si>
  <si>
    <t>620080109</t>
  </si>
  <si>
    <t>620122199110010227</t>
  </si>
  <si>
    <t>李梅娟</t>
  </si>
  <si>
    <t>620080036</t>
  </si>
  <si>
    <t>620122199110090642</t>
  </si>
  <si>
    <t>王婷</t>
  </si>
  <si>
    <t>620080005</t>
  </si>
  <si>
    <t>620122198912120642</t>
  </si>
  <si>
    <t>满春燕</t>
  </si>
  <si>
    <t>620080038</t>
  </si>
  <si>
    <t>620122199208141049</t>
  </si>
  <si>
    <t>陈小红</t>
  </si>
  <si>
    <t>620080095</t>
  </si>
  <si>
    <t>620122199407280228</t>
  </si>
  <si>
    <t>李娇</t>
  </si>
  <si>
    <t>620080044</t>
  </si>
  <si>
    <t>620122198907152084</t>
  </si>
  <si>
    <t>马祥</t>
  </si>
  <si>
    <t>620080016</t>
  </si>
  <si>
    <t>620122199209071417</t>
  </si>
  <si>
    <t>杨姣</t>
  </si>
  <si>
    <t>620080068</t>
  </si>
  <si>
    <t>620122199106120220</t>
  </si>
  <si>
    <t>童金月</t>
  </si>
  <si>
    <t>620080112</t>
  </si>
  <si>
    <t>620122199411221028</t>
  </si>
  <si>
    <t>赵彩婷</t>
  </si>
  <si>
    <t>620080154</t>
  </si>
  <si>
    <t>620122199111121025</t>
  </si>
  <si>
    <t>金祥隆</t>
  </si>
  <si>
    <t>009</t>
  </si>
  <si>
    <t>620090100</t>
  </si>
  <si>
    <t>620123198509268512</t>
  </si>
  <si>
    <t>榆中县法院</t>
  </si>
  <si>
    <t>苏芸芸</t>
  </si>
  <si>
    <t>620090076</t>
  </si>
  <si>
    <t>620123198308142729</t>
  </si>
  <si>
    <t>王茜</t>
  </si>
  <si>
    <t>620090077</t>
  </si>
  <si>
    <t>412701198801081525</t>
  </si>
  <si>
    <t>吴红林</t>
  </si>
  <si>
    <t>620090063</t>
  </si>
  <si>
    <t>62012319870826272X</t>
  </si>
  <si>
    <t>张意霞</t>
  </si>
  <si>
    <t>620090212</t>
  </si>
  <si>
    <t>622925199501104022</t>
  </si>
  <si>
    <t>郭文娇</t>
  </si>
  <si>
    <t>姓名弄错</t>
  </si>
  <si>
    <t>宋昊璇</t>
  </si>
  <si>
    <t>620090095</t>
  </si>
  <si>
    <t>620123198712206624</t>
  </si>
  <si>
    <t>张亚庆</t>
  </si>
  <si>
    <t>620090255</t>
  </si>
  <si>
    <t>620123199005142144</t>
  </si>
  <si>
    <t>张亮</t>
  </si>
  <si>
    <t>620090157</t>
  </si>
  <si>
    <t>620123199108300029</t>
  </si>
  <si>
    <t>金盼</t>
  </si>
  <si>
    <t>620090088</t>
  </si>
  <si>
    <t>620123199410282749</t>
  </si>
  <si>
    <t>张胜芳</t>
  </si>
  <si>
    <t>620090060</t>
  </si>
  <si>
    <t>620104199010232006</t>
  </si>
  <si>
    <t>张小英</t>
  </si>
  <si>
    <t>620090199</t>
  </si>
  <si>
    <t>620123199010227046</t>
  </si>
  <si>
    <t>岳姝君</t>
  </si>
  <si>
    <t>620090032</t>
  </si>
  <si>
    <t>620123199303192123</t>
  </si>
  <si>
    <t>司玉荣</t>
  </si>
  <si>
    <t>620090008</t>
  </si>
  <si>
    <t>620123199211292725</t>
  </si>
  <si>
    <t>郭晓培</t>
  </si>
  <si>
    <t>620090163</t>
  </si>
  <si>
    <t>620123199205062122</t>
  </si>
  <si>
    <t>白德莲</t>
  </si>
  <si>
    <t>620090250</t>
  </si>
  <si>
    <t>620123199312208721</t>
  </si>
  <si>
    <t>黄蓉</t>
  </si>
  <si>
    <t>620090161</t>
  </si>
  <si>
    <t>620123199402282124</t>
  </si>
  <si>
    <t>韦海宁</t>
  </si>
  <si>
    <t>620090112</t>
  </si>
  <si>
    <t>62012319870726773X</t>
  </si>
  <si>
    <t>赵宗宝</t>
  </si>
  <si>
    <t>620090122</t>
  </si>
  <si>
    <t>620123198902081316</t>
  </si>
  <si>
    <t>李英兰</t>
  </si>
  <si>
    <t>620090151</t>
  </si>
  <si>
    <t>620123199103216629</t>
  </si>
  <si>
    <t>范裕</t>
  </si>
  <si>
    <t>620090005</t>
  </si>
  <si>
    <t>620123198701118127</t>
  </si>
  <si>
    <t>张凯莉</t>
  </si>
  <si>
    <t>620090068</t>
  </si>
  <si>
    <t>620123199501202724</t>
  </si>
  <si>
    <t>李生元</t>
  </si>
  <si>
    <t>620090207</t>
  </si>
  <si>
    <t>620525199007010174</t>
  </si>
  <si>
    <t>杨晓英</t>
  </si>
  <si>
    <t>010</t>
  </si>
  <si>
    <t>620100128</t>
  </si>
  <si>
    <t>620122199501151027</t>
  </si>
  <si>
    <t>兰州新区法院</t>
  </si>
  <si>
    <t>鲁玉风</t>
  </si>
  <si>
    <t>620100172</t>
  </si>
  <si>
    <t>620121198805030047</t>
  </si>
  <si>
    <t>王晓丽</t>
  </si>
  <si>
    <t>620100004</t>
  </si>
  <si>
    <t>62042219920305054X</t>
  </si>
  <si>
    <t>陆兵</t>
  </si>
  <si>
    <t>620100098</t>
  </si>
  <si>
    <t>430611198905081537</t>
  </si>
  <si>
    <t>俞霞</t>
  </si>
  <si>
    <t>620100132</t>
  </si>
  <si>
    <t>620121199402284629</t>
  </si>
  <si>
    <t>杨永太</t>
  </si>
  <si>
    <t>620100007</t>
  </si>
  <si>
    <t>620403198311040011</t>
  </si>
  <si>
    <t>三、嘉峪关中院</t>
  </si>
  <si>
    <t>王村</t>
  </si>
  <si>
    <t>011</t>
  </si>
  <si>
    <t>620110051</t>
  </si>
  <si>
    <t>411325199201050736</t>
  </si>
  <si>
    <t>嘉峪关中院</t>
  </si>
  <si>
    <t>俞照斐</t>
  </si>
  <si>
    <t>620110187</t>
  </si>
  <si>
    <t>620202199408030415</t>
  </si>
  <si>
    <t>许娟</t>
  </si>
  <si>
    <t>620110025</t>
  </si>
  <si>
    <t>622123198803251828</t>
  </si>
  <si>
    <t>王亚楠</t>
  </si>
  <si>
    <t>620110523</t>
  </si>
  <si>
    <t>620202199311210639</t>
  </si>
  <si>
    <t>殷玉彬</t>
  </si>
  <si>
    <t>620110489</t>
  </si>
  <si>
    <t>622225198906031826</t>
  </si>
  <si>
    <t>王辽</t>
  </si>
  <si>
    <t>620110021</t>
  </si>
  <si>
    <t>411322198902190332</t>
  </si>
  <si>
    <t>贠鹤</t>
  </si>
  <si>
    <t>620110003</t>
  </si>
  <si>
    <t>620202199401020249</t>
  </si>
  <si>
    <t>李正昊</t>
  </si>
  <si>
    <t>620110301</t>
  </si>
  <si>
    <t>620202199105070217</t>
  </si>
  <si>
    <t>童鑫</t>
  </si>
  <si>
    <t>622101198909023163</t>
  </si>
  <si>
    <t>贾鲁欣</t>
  </si>
  <si>
    <t>620110324</t>
  </si>
  <si>
    <t>620202199103020021</t>
  </si>
  <si>
    <t>崔富蓉</t>
  </si>
  <si>
    <t>620110017</t>
  </si>
  <si>
    <t>62232319940808376X</t>
  </si>
  <si>
    <t>刘嘉楠</t>
  </si>
  <si>
    <t>620110008</t>
  </si>
  <si>
    <t>632122199302010444</t>
  </si>
  <si>
    <t>许嘉</t>
  </si>
  <si>
    <t>620110392</t>
  </si>
  <si>
    <t>420321198911020743</t>
  </si>
  <si>
    <t>陈钰婷</t>
  </si>
  <si>
    <t>620110380</t>
  </si>
  <si>
    <t>620202199501190624</t>
  </si>
  <si>
    <t>杨月如</t>
  </si>
  <si>
    <t>620110163</t>
  </si>
  <si>
    <t>620202199304050649</t>
  </si>
  <si>
    <t>赵娜</t>
  </si>
  <si>
    <t>620110361</t>
  </si>
  <si>
    <t>620202199209090642</t>
  </si>
  <si>
    <t>孙莉</t>
  </si>
  <si>
    <t>620110217</t>
  </si>
  <si>
    <t>620104198909030029</t>
  </si>
  <si>
    <t>刘馨丹</t>
  </si>
  <si>
    <t>620110244</t>
  </si>
  <si>
    <t>620202199106190624</t>
  </si>
  <si>
    <t>陈丹</t>
  </si>
  <si>
    <t>620110175</t>
  </si>
  <si>
    <t>622102199112316226</t>
  </si>
  <si>
    <t>杨东萍</t>
  </si>
  <si>
    <t>620110215</t>
  </si>
  <si>
    <t>62222319941005134X</t>
  </si>
  <si>
    <t>葛菲</t>
  </si>
  <si>
    <t>620110487</t>
  </si>
  <si>
    <t>620202199508150422</t>
  </si>
  <si>
    <t>司莉薇</t>
  </si>
  <si>
    <t>012</t>
  </si>
  <si>
    <t>620120135</t>
  </si>
  <si>
    <t>622102198702086243</t>
  </si>
  <si>
    <t>嘉峪关城区法院</t>
  </si>
  <si>
    <t>孙婷婷</t>
  </si>
  <si>
    <t>620120136</t>
  </si>
  <si>
    <t>622727198910090060</t>
  </si>
  <si>
    <t>闫荣</t>
  </si>
  <si>
    <t>620120075</t>
  </si>
  <si>
    <t>620201198706270424</t>
  </si>
  <si>
    <t>张耀</t>
  </si>
  <si>
    <t>620120101</t>
  </si>
  <si>
    <t>620201198912080410</t>
  </si>
  <si>
    <t>祁佳丽</t>
  </si>
  <si>
    <t>620120052</t>
  </si>
  <si>
    <t>620202199011012526</t>
  </si>
  <si>
    <t>鲁鑫</t>
  </si>
  <si>
    <t>620120069</t>
  </si>
  <si>
    <t>62020219930321041X</t>
  </si>
  <si>
    <t>高婷婷</t>
  </si>
  <si>
    <t>620120118</t>
  </si>
  <si>
    <t>62020219920705252X</t>
  </si>
  <si>
    <t>李晓婷</t>
  </si>
  <si>
    <t>620120013</t>
  </si>
  <si>
    <t>62230119901019172X</t>
  </si>
  <si>
    <t>赵建霞</t>
  </si>
  <si>
    <t>620120041</t>
  </si>
  <si>
    <t>62222419861029302X</t>
  </si>
  <si>
    <t>郝亚琴</t>
  </si>
  <si>
    <t>620120002</t>
  </si>
  <si>
    <t>622103199107185520</t>
  </si>
  <si>
    <t>杨玉婷</t>
  </si>
  <si>
    <t>620120114</t>
  </si>
  <si>
    <t>622201198301150020</t>
  </si>
  <si>
    <t>邢义亮</t>
  </si>
  <si>
    <t>620120103</t>
  </si>
  <si>
    <t>620202199211010410</t>
  </si>
  <si>
    <t>王锡霞</t>
  </si>
  <si>
    <t>620120006</t>
  </si>
  <si>
    <t>620103199005093527</t>
  </si>
  <si>
    <t>四、金昌中院</t>
  </si>
  <si>
    <t>姚雪松</t>
  </si>
  <si>
    <t>013</t>
  </si>
  <si>
    <t>620130019</t>
  </si>
  <si>
    <t>620302199004100427</t>
  </si>
  <si>
    <t>金昌中院</t>
  </si>
  <si>
    <t>李旭文</t>
  </si>
  <si>
    <t>620130136</t>
  </si>
  <si>
    <t>620302198902280058</t>
  </si>
  <si>
    <t>孙国明</t>
  </si>
  <si>
    <t>620130090</t>
  </si>
  <si>
    <t>620321198503250010</t>
  </si>
  <si>
    <t>张芹</t>
  </si>
  <si>
    <t>620130074</t>
  </si>
  <si>
    <t>620321199303170029</t>
  </si>
  <si>
    <t>王琰</t>
  </si>
  <si>
    <t>620130215</t>
  </si>
  <si>
    <t>620302199407010821</t>
  </si>
  <si>
    <t>张召慧</t>
  </si>
  <si>
    <t>620130172</t>
  </si>
  <si>
    <t>620302199003221227</t>
  </si>
  <si>
    <t>崔治国</t>
  </si>
  <si>
    <t>620130011</t>
  </si>
  <si>
    <t>620321199109240935</t>
  </si>
  <si>
    <t>祁世华</t>
  </si>
  <si>
    <t>620130147</t>
  </si>
  <si>
    <t>620302199009290629</t>
  </si>
  <si>
    <t>王雅蓉</t>
  </si>
  <si>
    <t>620130185</t>
  </si>
  <si>
    <t>620321199112120045</t>
  </si>
  <si>
    <t>李姝萱</t>
  </si>
  <si>
    <t>620130044</t>
  </si>
  <si>
    <t>620302199306230825</t>
  </si>
  <si>
    <t>田慧敏</t>
  </si>
  <si>
    <t>620130127</t>
  </si>
  <si>
    <t>620321199101260325</t>
  </si>
  <si>
    <t>黄丹妮</t>
  </si>
  <si>
    <t>620130207</t>
  </si>
  <si>
    <t>620302199002081242</t>
  </si>
  <si>
    <t>620130143</t>
  </si>
  <si>
    <t>620302198904010844</t>
  </si>
  <si>
    <t>江文</t>
  </si>
  <si>
    <t>620130199</t>
  </si>
  <si>
    <t>429006198901220934</t>
  </si>
  <si>
    <t>杨洋</t>
  </si>
  <si>
    <t>620130184</t>
  </si>
  <si>
    <t>620321199012181529</t>
  </si>
  <si>
    <t>李煜</t>
  </si>
  <si>
    <t>620130208</t>
  </si>
  <si>
    <t>620302199310300814</t>
  </si>
  <si>
    <t>姚莉娜</t>
  </si>
  <si>
    <t>014</t>
  </si>
  <si>
    <t>620140146</t>
  </si>
  <si>
    <t>620302199410240628</t>
  </si>
  <si>
    <t>金川区法院</t>
  </si>
  <si>
    <t>姚坤文</t>
  </si>
  <si>
    <t>620140101</t>
  </si>
  <si>
    <t>620302199309161212</t>
  </si>
  <si>
    <t>桂瑞金</t>
  </si>
  <si>
    <t>620140406</t>
  </si>
  <si>
    <t>620302198807071477</t>
  </si>
  <si>
    <t>刘桓汝</t>
  </si>
  <si>
    <t>620140311</t>
  </si>
  <si>
    <t>62032119890817006X</t>
  </si>
  <si>
    <t>胡钧翔</t>
  </si>
  <si>
    <t>620140029</t>
  </si>
  <si>
    <t>620321198906090322</t>
  </si>
  <si>
    <t>吴艳玲</t>
  </si>
  <si>
    <t>620140003</t>
  </si>
  <si>
    <t>371426198606140427</t>
  </si>
  <si>
    <t>曹婧</t>
  </si>
  <si>
    <t>620140349</t>
  </si>
  <si>
    <t>620302199112200847</t>
  </si>
  <si>
    <t>裴慧明</t>
  </si>
  <si>
    <t>620140402</t>
  </si>
  <si>
    <t>620503198809177088</t>
  </si>
  <si>
    <t>孙丽娜</t>
  </si>
  <si>
    <t>620140127</t>
  </si>
  <si>
    <t>620321198904150045</t>
  </si>
  <si>
    <t>吕阳</t>
  </si>
  <si>
    <t>620140214</t>
  </si>
  <si>
    <t>620321199408110364</t>
  </si>
  <si>
    <t>李博雅</t>
  </si>
  <si>
    <t>620140415</t>
  </si>
  <si>
    <t>620302199508160909</t>
  </si>
  <si>
    <t>张玉琨</t>
  </si>
  <si>
    <t>620140261</t>
  </si>
  <si>
    <t>620321198812220368</t>
  </si>
  <si>
    <t>张瑜</t>
  </si>
  <si>
    <t>620140317</t>
  </si>
  <si>
    <t>622126199009020022</t>
  </si>
  <si>
    <t>王锋</t>
  </si>
  <si>
    <t>620140020</t>
  </si>
  <si>
    <t>620302199402110612</t>
  </si>
  <si>
    <t>张晓琴</t>
  </si>
  <si>
    <t>620140161</t>
  </si>
  <si>
    <t>622201198305020020</t>
  </si>
  <si>
    <t>陈静茹</t>
  </si>
  <si>
    <t>620140117</t>
  </si>
  <si>
    <t>620302198910200628</t>
  </si>
  <si>
    <t>马丽丽</t>
  </si>
  <si>
    <t>620140234</t>
  </si>
  <si>
    <t>620302199510020825</t>
  </si>
  <si>
    <t>徐红燕</t>
  </si>
  <si>
    <t>620140488</t>
  </si>
  <si>
    <t>620321199109280929</t>
  </si>
  <si>
    <t>高晶</t>
  </si>
  <si>
    <t>620140428</t>
  </si>
  <si>
    <t>620302199108121222</t>
  </si>
  <si>
    <t>张丽</t>
  </si>
  <si>
    <t>620140519</t>
  </si>
  <si>
    <t>620302199307021021</t>
  </si>
  <si>
    <t>王玉婕</t>
  </si>
  <si>
    <t>620140597</t>
  </si>
  <si>
    <t>620321199505160320</t>
  </si>
  <si>
    <t>严雪梅</t>
  </si>
  <si>
    <t>620140459</t>
  </si>
  <si>
    <t>620321199009203029</t>
  </si>
  <si>
    <t>张大才</t>
  </si>
  <si>
    <t>620140072</t>
  </si>
  <si>
    <t>620302198504231015</t>
  </si>
  <si>
    <t>黄发亮</t>
  </si>
  <si>
    <t>620140416</t>
  </si>
  <si>
    <t>620321199107183017</t>
  </si>
  <si>
    <t>孟玉婷</t>
  </si>
  <si>
    <t>620140226</t>
  </si>
  <si>
    <t>620321198909101269</t>
  </si>
  <si>
    <t>魏鑫</t>
  </si>
  <si>
    <t>620140155</t>
  </si>
  <si>
    <t>620421199010252560</t>
  </si>
  <si>
    <t>李丹</t>
  </si>
  <si>
    <t>015</t>
  </si>
  <si>
    <t>620150140</t>
  </si>
  <si>
    <t>620321199112180929</t>
  </si>
  <si>
    <t>永昌县法院</t>
  </si>
  <si>
    <t>杜笙平</t>
  </si>
  <si>
    <t>620150247</t>
  </si>
  <si>
    <t>620321199412182117</t>
  </si>
  <si>
    <t>杨舒雅</t>
  </si>
  <si>
    <t>620150041</t>
  </si>
  <si>
    <t>62032119940719034X</t>
  </si>
  <si>
    <t>周天雯</t>
  </si>
  <si>
    <t>620150097</t>
  </si>
  <si>
    <t>620321198807140048</t>
  </si>
  <si>
    <t>赵庆</t>
  </si>
  <si>
    <t>620150048</t>
  </si>
  <si>
    <t>620321199402020018</t>
  </si>
  <si>
    <t>杨钰佳</t>
  </si>
  <si>
    <t>620150131</t>
  </si>
  <si>
    <t>620321199308160321</t>
  </si>
  <si>
    <t>620150027</t>
  </si>
  <si>
    <t>620321199001201520</t>
  </si>
  <si>
    <t>李静</t>
  </si>
  <si>
    <t>620150336</t>
  </si>
  <si>
    <t>622322198506120869</t>
  </si>
  <si>
    <t>王金凤</t>
  </si>
  <si>
    <t>620150090</t>
  </si>
  <si>
    <t>620321199112120029</t>
  </si>
  <si>
    <t>高鹏</t>
  </si>
  <si>
    <t>620150176</t>
  </si>
  <si>
    <t>620321199501292115</t>
  </si>
  <si>
    <t>黄钰晶</t>
  </si>
  <si>
    <t>620150067</t>
  </si>
  <si>
    <t>620321198911180023</t>
  </si>
  <si>
    <t>张财德</t>
  </si>
  <si>
    <t>620150162</t>
  </si>
  <si>
    <t>620321199308220910</t>
  </si>
  <si>
    <t>张璇</t>
  </si>
  <si>
    <t>620150315</t>
  </si>
  <si>
    <t>620321199502060025</t>
  </si>
  <si>
    <t>陆金鹏</t>
  </si>
  <si>
    <t>620150073</t>
  </si>
  <si>
    <t>620321199410140634</t>
  </si>
  <si>
    <t>蒋小蓉</t>
  </si>
  <si>
    <t>620150258</t>
  </si>
  <si>
    <t>62032119960806004X</t>
  </si>
  <si>
    <t>杜得霞</t>
  </si>
  <si>
    <t>620150181</t>
  </si>
  <si>
    <t>620321198805102144</t>
  </si>
  <si>
    <t>杜怡飞</t>
  </si>
  <si>
    <t>620150032</t>
  </si>
  <si>
    <t>620321198909252139</t>
  </si>
  <si>
    <t>赵述珍</t>
  </si>
  <si>
    <t>620150290</t>
  </si>
  <si>
    <t>620321199209120623</t>
  </si>
  <si>
    <t>李娜</t>
  </si>
  <si>
    <t>620150319</t>
  </si>
  <si>
    <t>620321199207280922</t>
  </si>
  <si>
    <t>史彦琴</t>
  </si>
  <si>
    <t>620150174</t>
  </si>
  <si>
    <t>620321198801300047</t>
  </si>
  <si>
    <t>王雪</t>
  </si>
  <si>
    <t>620150043</t>
  </si>
  <si>
    <t>620321199111192127</t>
  </si>
  <si>
    <t>韩发东</t>
  </si>
  <si>
    <t>620150026</t>
  </si>
  <si>
    <t>620321199210051215</t>
  </si>
  <si>
    <t>宗雅雯</t>
  </si>
  <si>
    <t>620150253</t>
  </si>
  <si>
    <t>620321199006020040</t>
  </si>
  <si>
    <t>李苑</t>
  </si>
  <si>
    <t>620150031</t>
  </si>
  <si>
    <t>620321199312030618</t>
  </si>
  <si>
    <t>邹家莉</t>
  </si>
  <si>
    <t>620150240</t>
  </si>
  <si>
    <t>620321199102050047</t>
  </si>
  <si>
    <t>朱义明</t>
  </si>
  <si>
    <t>620150135</t>
  </si>
  <si>
    <t>620321198909293010</t>
  </si>
  <si>
    <t>李宏东</t>
  </si>
  <si>
    <t>620150276</t>
  </si>
  <si>
    <t>620321199309230010</t>
  </si>
  <si>
    <t>五、白银中院</t>
  </si>
  <si>
    <t>杨艳玲</t>
  </si>
  <si>
    <t>016</t>
  </si>
  <si>
    <t>620160050</t>
  </si>
  <si>
    <t>620421199508121349</t>
  </si>
  <si>
    <t>白银中院</t>
  </si>
  <si>
    <t>孙振翔</t>
  </si>
  <si>
    <t>620160063</t>
  </si>
  <si>
    <t>620402199502280016</t>
  </si>
  <si>
    <t>蒙晓珍</t>
  </si>
  <si>
    <t>620160178</t>
  </si>
  <si>
    <t>62042119871213162X</t>
  </si>
  <si>
    <t>周正国</t>
  </si>
  <si>
    <t>620160062</t>
  </si>
  <si>
    <t>620423199507051011</t>
  </si>
  <si>
    <t>杨阳</t>
  </si>
  <si>
    <t>620160467</t>
  </si>
  <si>
    <t>620402199207180012</t>
  </si>
  <si>
    <t>金璇</t>
  </si>
  <si>
    <t>620160169</t>
  </si>
  <si>
    <t>620402199307290024</t>
  </si>
  <si>
    <t>万婧</t>
  </si>
  <si>
    <t>620160119</t>
  </si>
  <si>
    <t>622726198610110385</t>
  </si>
  <si>
    <t>陈佐龙</t>
  </si>
  <si>
    <t>620160378</t>
  </si>
  <si>
    <t>62040219880618001X</t>
  </si>
  <si>
    <t>戴青</t>
  </si>
  <si>
    <t>620160382</t>
  </si>
  <si>
    <t>620402199105121345</t>
  </si>
  <si>
    <t>白得伟</t>
  </si>
  <si>
    <t>620160070</t>
  </si>
  <si>
    <t>620402199410092413</t>
  </si>
  <si>
    <t>康文汉</t>
  </si>
  <si>
    <t>620160053</t>
  </si>
  <si>
    <t>620422199408155118</t>
  </si>
  <si>
    <t>于苗苗</t>
  </si>
  <si>
    <t>620160567</t>
  </si>
  <si>
    <t>620402199302111381</t>
  </si>
  <si>
    <t>赵文梅</t>
  </si>
  <si>
    <t>620160151</t>
  </si>
  <si>
    <t>620421199211093623</t>
  </si>
  <si>
    <t>陈佐锋</t>
  </si>
  <si>
    <t>620160409</t>
  </si>
  <si>
    <t>620421199302072318</t>
  </si>
  <si>
    <t>强鹏</t>
  </si>
  <si>
    <t>620160595</t>
  </si>
  <si>
    <t>620402199511073131</t>
  </si>
  <si>
    <t>高立凡</t>
  </si>
  <si>
    <t>620160284</t>
  </si>
  <si>
    <t>620421199112260027</t>
  </si>
  <si>
    <t>韩宗佑</t>
  </si>
  <si>
    <t>017</t>
  </si>
  <si>
    <t>620170117</t>
  </si>
  <si>
    <t>620402199309150017</t>
  </si>
  <si>
    <t>白银区法院</t>
  </si>
  <si>
    <t>高显斌</t>
  </si>
  <si>
    <t>620170001</t>
  </si>
  <si>
    <t>620402199101262714</t>
  </si>
  <si>
    <t>寇妮娜</t>
  </si>
  <si>
    <t>620170153</t>
  </si>
  <si>
    <t>620423199101157027</t>
  </si>
  <si>
    <t>刘兴飞</t>
  </si>
  <si>
    <t>620170113</t>
  </si>
  <si>
    <t>622826199407120211</t>
  </si>
  <si>
    <t>周燕</t>
  </si>
  <si>
    <t>620170213</t>
  </si>
  <si>
    <t>620421199404070022</t>
  </si>
  <si>
    <t>马梁桐</t>
  </si>
  <si>
    <t>620170131</t>
  </si>
  <si>
    <t>620402198611171316</t>
  </si>
  <si>
    <t>张宁</t>
  </si>
  <si>
    <t>620170037</t>
  </si>
  <si>
    <t>620403199512142246</t>
  </si>
  <si>
    <t>李民意</t>
  </si>
  <si>
    <t>620170150</t>
  </si>
  <si>
    <t>620402199006122174</t>
  </si>
  <si>
    <t>刘虹</t>
  </si>
  <si>
    <t>018</t>
  </si>
  <si>
    <t>620180148</t>
  </si>
  <si>
    <t>622421199004121929</t>
  </si>
  <si>
    <t>平川区法院</t>
  </si>
  <si>
    <t>冯宇龙</t>
  </si>
  <si>
    <t>620180204</t>
  </si>
  <si>
    <t>620403198806080031</t>
  </si>
  <si>
    <t>徐春艳</t>
  </si>
  <si>
    <t>620180219</t>
  </si>
  <si>
    <t>620421198802121660</t>
  </si>
  <si>
    <t>张亚宇</t>
  </si>
  <si>
    <t>620180002</t>
  </si>
  <si>
    <t>620403199502100923</t>
  </si>
  <si>
    <t>王鹏中</t>
  </si>
  <si>
    <t>620180133</t>
  </si>
  <si>
    <t>620421199207284515</t>
  </si>
  <si>
    <t>刘俊妤</t>
  </si>
  <si>
    <t>620180104</t>
  </si>
  <si>
    <t>620403199306010023</t>
  </si>
  <si>
    <t>王菁</t>
  </si>
  <si>
    <t>620180229</t>
  </si>
  <si>
    <t>620403199308183147</t>
  </si>
  <si>
    <t>孙晓娇</t>
  </si>
  <si>
    <t>620180158</t>
  </si>
  <si>
    <t>620403199108260048</t>
  </si>
  <si>
    <t>罗杲</t>
  </si>
  <si>
    <t>620180146</t>
  </si>
  <si>
    <t>620403199508202031</t>
  </si>
  <si>
    <t>马耀蕊</t>
  </si>
  <si>
    <t>620180220</t>
  </si>
  <si>
    <t>620403199412220921</t>
  </si>
  <si>
    <t>王文博</t>
  </si>
  <si>
    <t>620180029</t>
  </si>
  <si>
    <t>620403199409252615</t>
  </si>
  <si>
    <t>陈得民</t>
  </si>
  <si>
    <t>620180172</t>
  </si>
  <si>
    <t>620421198802252353</t>
  </si>
  <si>
    <t>冯静</t>
  </si>
  <si>
    <t>620180228</t>
  </si>
  <si>
    <t>620403199204243344</t>
  </si>
  <si>
    <t>薛昭君</t>
  </si>
  <si>
    <t>620180085</t>
  </si>
  <si>
    <t>620403199110100326</t>
  </si>
  <si>
    <t>何春霞</t>
  </si>
  <si>
    <t>620180049</t>
  </si>
  <si>
    <t>622427198906017040</t>
  </si>
  <si>
    <t>张婷婷</t>
  </si>
  <si>
    <t>620180195</t>
  </si>
  <si>
    <t>620403199505130925</t>
  </si>
  <si>
    <t>杨馥榕</t>
  </si>
  <si>
    <t>620180145</t>
  </si>
  <si>
    <t>620403199306221226</t>
  </si>
  <si>
    <t>唐佐芳</t>
  </si>
  <si>
    <t>019</t>
  </si>
  <si>
    <t>620190001</t>
  </si>
  <si>
    <t>620423199211216542</t>
  </si>
  <si>
    <t>景泰县法院</t>
  </si>
  <si>
    <t>尚天珍</t>
  </si>
  <si>
    <t>620190038</t>
  </si>
  <si>
    <t>620423199105152821</t>
  </si>
  <si>
    <t>姜宁涛</t>
  </si>
  <si>
    <t>020</t>
  </si>
  <si>
    <t>620200253</t>
  </si>
  <si>
    <t>620422198908290020</t>
  </si>
  <si>
    <t>会宁县法院</t>
  </si>
  <si>
    <t>王娜</t>
  </si>
  <si>
    <t>620200016</t>
  </si>
  <si>
    <t>620422199601270222</t>
  </si>
  <si>
    <t>席锦东</t>
  </si>
  <si>
    <t>620200286</t>
  </si>
  <si>
    <t>620422199303033237</t>
  </si>
  <si>
    <t>张力文</t>
  </si>
  <si>
    <t>620200419</t>
  </si>
  <si>
    <t>62042219870501742X</t>
  </si>
  <si>
    <t>李树琴</t>
  </si>
  <si>
    <t>620200325</t>
  </si>
  <si>
    <t>620422198705086927</t>
  </si>
  <si>
    <t>何涛</t>
  </si>
  <si>
    <t>620200354</t>
  </si>
  <si>
    <t>620422199405290517</t>
  </si>
  <si>
    <t>吴彦玺</t>
  </si>
  <si>
    <t>620200292</t>
  </si>
  <si>
    <t>620422199103010858</t>
  </si>
  <si>
    <t>620200276</t>
  </si>
  <si>
    <t>620422198909093766</t>
  </si>
  <si>
    <t>柳媛媛</t>
  </si>
  <si>
    <t>620200350</t>
  </si>
  <si>
    <t>620422199012050029</t>
  </si>
  <si>
    <t>刘燕子</t>
  </si>
  <si>
    <t>620200102</t>
  </si>
  <si>
    <t>620422199103016926</t>
  </si>
  <si>
    <t>吕文峰</t>
  </si>
  <si>
    <t>620200217</t>
  </si>
  <si>
    <t>620422199205141912</t>
  </si>
  <si>
    <t>张慧丽</t>
  </si>
  <si>
    <t>620200239</t>
  </si>
  <si>
    <t>620422199209095140</t>
  </si>
  <si>
    <t>张愿如</t>
  </si>
  <si>
    <t>620200234</t>
  </si>
  <si>
    <t>620422198708216432</t>
  </si>
  <si>
    <t>朵凯昌</t>
  </si>
  <si>
    <t>620200336</t>
  </si>
  <si>
    <t>620422199011104830</t>
  </si>
  <si>
    <t>曹鼎成</t>
  </si>
  <si>
    <t>620200519</t>
  </si>
  <si>
    <t>620422199007233517</t>
  </si>
  <si>
    <t>李珂红</t>
  </si>
  <si>
    <t>620200281</t>
  </si>
  <si>
    <t>620422198706262224</t>
  </si>
  <si>
    <t>武淑婷</t>
  </si>
  <si>
    <t>620200455</t>
  </si>
  <si>
    <t>620422199401018129</t>
  </si>
  <si>
    <t>孙克彪</t>
  </si>
  <si>
    <t>620200166</t>
  </si>
  <si>
    <t>620422199010187179</t>
  </si>
  <si>
    <t>牛丽</t>
  </si>
  <si>
    <t>620200302</t>
  </si>
  <si>
    <t>62042219861002052X</t>
  </si>
  <si>
    <t>王鹏杰</t>
  </si>
  <si>
    <t>620200207</t>
  </si>
  <si>
    <t>620422198609165756</t>
  </si>
  <si>
    <t>蒋文娴</t>
  </si>
  <si>
    <t>620200045</t>
  </si>
  <si>
    <t>620422198711287426</t>
  </si>
  <si>
    <t>杨丽艳</t>
  </si>
  <si>
    <t>620200363</t>
  </si>
  <si>
    <t>620422199002181420</t>
  </si>
  <si>
    <t>武彩岚</t>
  </si>
  <si>
    <t>620200238</t>
  </si>
  <si>
    <t>620422199309048122</t>
  </si>
  <si>
    <t>王乖仪</t>
  </si>
  <si>
    <t>620200386</t>
  </si>
  <si>
    <t>620422199109283224</t>
  </si>
  <si>
    <t>张爱梅</t>
  </si>
  <si>
    <t>021</t>
  </si>
  <si>
    <t>620210007</t>
  </si>
  <si>
    <t>620421198603010044</t>
  </si>
  <si>
    <t>靖远县法院</t>
  </si>
  <si>
    <t>魏志香</t>
  </si>
  <si>
    <t>620210102</t>
  </si>
  <si>
    <t>620421199111292545</t>
  </si>
  <si>
    <t>王同瑞</t>
  </si>
  <si>
    <t>620210196</t>
  </si>
  <si>
    <t>620421199306174127</t>
  </si>
  <si>
    <t>彭晓燕</t>
  </si>
  <si>
    <t>620210103</t>
  </si>
  <si>
    <t>620421198911072327</t>
  </si>
  <si>
    <t>吴沁轩</t>
  </si>
  <si>
    <t>620210011</t>
  </si>
  <si>
    <t>620421198610252826</t>
  </si>
  <si>
    <t>金生源</t>
  </si>
  <si>
    <t>620210224</t>
  </si>
  <si>
    <t>62042119921016205X</t>
  </si>
  <si>
    <t>住兴凤</t>
  </si>
  <si>
    <t>620210037</t>
  </si>
  <si>
    <t>620421198705043322</t>
  </si>
  <si>
    <t>金莹</t>
  </si>
  <si>
    <t>620210136</t>
  </si>
  <si>
    <t>620421199311251326</t>
  </si>
  <si>
    <t>张艳琴</t>
  </si>
  <si>
    <t>620210178</t>
  </si>
  <si>
    <t>620421198508250461</t>
  </si>
  <si>
    <t>肖娜</t>
  </si>
  <si>
    <t>620210133</t>
  </si>
  <si>
    <t>620421199408060462</t>
  </si>
  <si>
    <t>张鼎良</t>
  </si>
  <si>
    <t>620210019</t>
  </si>
  <si>
    <t>620421199411282023</t>
  </si>
  <si>
    <t>赵文瑾</t>
  </si>
  <si>
    <t>620210091</t>
  </si>
  <si>
    <t>620421199312280065</t>
  </si>
  <si>
    <t>韩国亮</t>
  </si>
  <si>
    <t>620210164</t>
  </si>
  <si>
    <t>620421199006104135</t>
  </si>
  <si>
    <t>曾艳</t>
  </si>
  <si>
    <t>620210082</t>
  </si>
  <si>
    <t>620421198707173622</t>
  </si>
  <si>
    <t>六、天水中院</t>
  </si>
  <si>
    <t>苏卉</t>
  </si>
  <si>
    <t>022</t>
  </si>
  <si>
    <t>620502199103110760</t>
  </si>
  <si>
    <t>天水中院</t>
  </si>
  <si>
    <t>华文琪</t>
  </si>
  <si>
    <t>522527198901260027</t>
  </si>
  <si>
    <t>胡阳</t>
  </si>
  <si>
    <t>620502198812310453</t>
  </si>
  <si>
    <t>耿丽</t>
  </si>
  <si>
    <t>620503199002210021</t>
  </si>
  <si>
    <t>朱君</t>
  </si>
  <si>
    <t>620403199107040027</t>
  </si>
  <si>
    <t>刘宇</t>
  </si>
  <si>
    <t>62050219930726581X</t>
  </si>
  <si>
    <t>禄叶</t>
  </si>
  <si>
    <t>62050319901112802X</t>
  </si>
  <si>
    <t>周宇</t>
  </si>
  <si>
    <t>620502199507272061</t>
  </si>
  <si>
    <t>窦妍</t>
  </si>
  <si>
    <t>620521198806040062</t>
  </si>
  <si>
    <t>姜淏伟</t>
  </si>
  <si>
    <t>620502199106301351</t>
  </si>
  <si>
    <t>何景明</t>
  </si>
  <si>
    <t>620502199209103155</t>
  </si>
  <si>
    <t>吴波</t>
  </si>
  <si>
    <t>620502198903070117</t>
  </si>
  <si>
    <t>曹睿达</t>
  </si>
  <si>
    <t>620524199102190015</t>
  </si>
  <si>
    <t>冯薇</t>
  </si>
  <si>
    <t>622627199308080029</t>
  </si>
  <si>
    <t>陈婧媛</t>
  </si>
  <si>
    <t>620503199106278020</t>
  </si>
  <si>
    <t>王斌</t>
  </si>
  <si>
    <t>620525199104101414</t>
  </si>
  <si>
    <t>郭雪</t>
  </si>
  <si>
    <t>620502199301012942</t>
  </si>
  <si>
    <t>李啸尘</t>
  </si>
  <si>
    <t>620502199212241655</t>
  </si>
  <si>
    <t>蒋国强</t>
  </si>
  <si>
    <t>620502199110210137</t>
  </si>
  <si>
    <t>刘刚</t>
  </si>
  <si>
    <t>620503198505144818</t>
  </si>
  <si>
    <t>高欢妮</t>
  </si>
  <si>
    <t>620503198909280023</t>
  </si>
  <si>
    <t>王菲</t>
  </si>
  <si>
    <t>620503199005061228</t>
  </si>
  <si>
    <t>董雯</t>
  </si>
  <si>
    <t>620502198906200466</t>
  </si>
  <si>
    <t>张洁</t>
  </si>
  <si>
    <t>620523199503290029</t>
  </si>
  <si>
    <t>王丹</t>
  </si>
  <si>
    <t>62052319881122140X</t>
  </si>
  <si>
    <t>马雪菲</t>
  </si>
  <si>
    <t>511528199008280023</t>
  </si>
  <si>
    <t>杨文静</t>
  </si>
  <si>
    <t>620502198611022068</t>
  </si>
  <si>
    <t>任雅洁</t>
  </si>
  <si>
    <t>620502199408191362</t>
  </si>
  <si>
    <t>李元</t>
  </si>
  <si>
    <t>620522199203294611</t>
  </si>
  <si>
    <t>孙振华</t>
  </si>
  <si>
    <t>620502198801110114</t>
  </si>
  <si>
    <t>马志钰</t>
  </si>
  <si>
    <t>620523199501220406</t>
  </si>
  <si>
    <t>刘玲</t>
  </si>
  <si>
    <t>620502199412112321</t>
  </si>
  <si>
    <t>张心若</t>
  </si>
  <si>
    <t>620523199406283783</t>
  </si>
  <si>
    <t>罗瑞军</t>
  </si>
  <si>
    <t>622628198911030490</t>
  </si>
  <si>
    <t>罗尧</t>
  </si>
  <si>
    <t>622628199507270024</t>
  </si>
  <si>
    <t>安伟廷</t>
  </si>
  <si>
    <t>620502198811266331</t>
  </si>
  <si>
    <t>唐瑞</t>
  </si>
  <si>
    <t>620502199306100802</t>
  </si>
  <si>
    <t>周鳢</t>
  </si>
  <si>
    <t>65310119920720282X</t>
  </si>
  <si>
    <t>王红娟</t>
  </si>
  <si>
    <t>622630199403210467</t>
  </si>
  <si>
    <t>王旭霞</t>
  </si>
  <si>
    <t>620502199209186165</t>
  </si>
  <si>
    <t>甄勇</t>
  </si>
  <si>
    <t>620502199105054336</t>
  </si>
  <si>
    <t>魏雅菲</t>
  </si>
  <si>
    <t>620502199112100126</t>
  </si>
  <si>
    <t>丁雅雅</t>
  </si>
  <si>
    <t>620523199009011725</t>
  </si>
  <si>
    <t>望明月</t>
  </si>
  <si>
    <t>620502199502100121</t>
  </si>
  <si>
    <t>袁天娇</t>
  </si>
  <si>
    <t>620502199101014660</t>
  </si>
  <si>
    <t>郭雪帆</t>
  </si>
  <si>
    <t>62052119941227002X</t>
  </si>
  <si>
    <t>54.5</t>
  </si>
  <si>
    <t>雷郁彬</t>
  </si>
  <si>
    <t>023</t>
  </si>
  <si>
    <t>620502199109200476</t>
  </si>
  <si>
    <t>秦州区法院</t>
  </si>
  <si>
    <t>张瀚文</t>
  </si>
  <si>
    <t>620502198905100412</t>
  </si>
  <si>
    <t>汪麟</t>
  </si>
  <si>
    <t>620502199301281667</t>
  </si>
  <si>
    <t>辛杰</t>
  </si>
  <si>
    <t>620502199204302059</t>
  </si>
  <si>
    <t>薛志瑛</t>
  </si>
  <si>
    <t>620502199507012083</t>
  </si>
  <si>
    <t>吕立</t>
  </si>
  <si>
    <t>622628199306180014</t>
  </si>
  <si>
    <t>何彬</t>
  </si>
  <si>
    <t>620502199003081050</t>
  </si>
  <si>
    <t>李彬</t>
  </si>
  <si>
    <t>620502199008221665</t>
  </si>
  <si>
    <t>汪龙</t>
  </si>
  <si>
    <t>620502198806081690</t>
  </si>
  <si>
    <t>闫雅婷</t>
  </si>
  <si>
    <t>620502199212216863</t>
  </si>
  <si>
    <t>马艳霞</t>
  </si>
  <si>
    <t>622727199406094745</t>
  </si>
  <si>
    <t>张家奇</t>
  </si>
  <si>
    <t>620502199204041055</t>
  </si>
  <si>
    <t>袁林林</t>
  </si>
  <si>
    <t>620502198801236841</t>
  </si>
  <si>
    <t>张睿</t>
  </si>
  <si>
    <t>622628199106013107</t>
  </si>
  <si>
    <t>陈凤菊</t>
  </si>
  <si>
    <t>620525198908181224</t>
  </si>
  <si>
    <t>李雯</t>
  </si>
  <si>
    <t>620502199107060465</t>
  </si>
  <si>
    <t>王一明</t>
  </si>
  <si>
    <t>620502198810076130</t>
  </si>
  <si>
    <t>赵智慧</t>
  </si>
  <si>
    <t>620502199510055340</t>
  </si>
  <si>
    <t>董雨欣</t>
  </si>
  <si>
    <t>620503199212255148</t>
  </si>
  <si>
    <t>潘进强</t>
  </si>
  <si>
    <t>622627199110190011</t>
  </si>
  <si>
    <t>汪荣</t>
  </si>
  <si>
    <t>620502199309036818</t>
  </si>
  <si>
    <t>李小霞</t>
  </si>
  <si>
    <t>620523198309010922</t>
  </si>
  <si>
    <t>王度</t>
  </si>
  <si>
    <t>622627199402180093</t>
  </si>
  <si>
    <t>刘玉聪</t>
  </si>
  <si>
    <t>620502198410011055</t>
  </si>
  <si>
    <t>杜永霞</t>
  </si>
  <si>
    <t>622628199203045020</t>
  </si>
  <si>
    <t>谭雅蓉</t>
  </si>
  <si>
    <t>62242819950105002X</t>
  </si>
  <si>
    <t>苟亚雄</t>
  </si>
  <si>
    <t>620502199009105877</t>
  </si>
  <si>
    <t>赵福存</t>
  </si>
  <si>
    <t>620502198607045857</t>
  </si>
  <si>
    <t>62050219870516565X</t>
  </si>
  <si>
    <t>刘立婷</t>
  </si>
  <si>
    <t>620502199103286846</t>
  </si>
  <si>
    <t>王晓菁</t>
  </si>
  <si>
    <t>620521198907023026</t>
  </si>
  <si>
    <t>何文斌</t>
  </si>
  <si>
    <t>620523199005191159</t>
  </si>
  <si>
    <t>王孝平</t>
  </si>
  <si>
    <t>620503198902146737</t>
  </si>
  <si>
    <t>柳春瑞</t>
  </si>
  <si>
    <t>024</t>
  </si>
  <si>
    <t>62050319920727802X</t>
  </si>
  <si>
    <t>麦积区法院</t>
  </si>
  <si>
    <t>王文亮</t>
  </si>
  <si>
    <t>620503199412308013</t>
  </si>
  <si>
    <t>王戏</t>
  </si>
  <si>
    <t>230702198903170028</t>
  </si>
  <si>
    <t>张琦</t>
  </si>
  <si>
    <t>620502199312224633</t>
  </si>
  <si>
    <t>李晨</t>
  </si>
  <si>
    <t>620503199012190327</t>
  </si>
  <si>
    <t>王炳涛</t>
  </si>
  <si>
    <t>620503199410270912</t>
  </si>
  <si>
    <t>王宇贤</t>
  </si>
  <si>
    <t>620503198710150926</t>
  </si>
  <si>
    <t>余嘉乐</t>
  </si>
  <si>
    <t>62050319920708804X</t>
  </si>
  <si>
    <t>侯娟儿</t>
  </si>
  <si>
    <t>622621199312032048</t>
  </si>
  <si>
    <t>王倩倩</t>
  </si>
  <si>
    <t>610424199011084324</t>
  </si>
  <si>
    <t>夏彤妮</t>
  </si>
  <si>
    <t>620525199501180021</t>
  </si>
  <si>
    <t>毛瑞娜</t>
  </si>
  <si>
    <t>620503199112105345</t>
  </si>
  <si>
    <t>王文娟</t>
  </si>
  <si>
    <t>620522198512041322</t>
  </si>
  <si>
    <t>时静悦</t>
  </si>
  <si>
    <t>620521199306300029</t>
  </si>
  <si>
    <t>余彦博</t>
  </si>
  <si>
    <t>620503199111110919</t>
  </si>
  <si>
    <t>胡浩</t>
  </si>
  <si>
    <t>620503199402072617</t>
  </si>
  <si>
    <t>张静雯</t>
  </si>
  <si>
    <t>620503199404050729</t>
  </si>
  <si>
    <t>蒋磊</t>
  </si>
  <si>
    <t>642221198810011589</t>
  </si>
  <si>
    <t>岳珊</t>
  </si>
  <si>
    <t>620503199106158029</t>
  </si>
  <si>
    <t>董丽霞</t>
  </si>
  <si>
    <t>620503198801160724</t>
  </si>
  <si>
    <t>刘旸</t>
  </si>
  <si>
    <t>620503199210274222</t>
  </si>
  <si>
    <t>李鹏燕</t>
  </si>
  <si>
    <t>620503199010268047</t>
  </si>
  <si>
    <t>何云</t>
  </si>
  <si>
    <t>620503199105140329</t>
  </si>
  <si>
    <t>李梦娜</t>
  </si>
  <si>
    <t>620503199311220020</t>
  </si>
  <si>
    <t>刘沛森</t>
  </si>
  <si>
    <t>620503199011085736</t>
  </si>
  <si>
    <t>马丽</t>
  </si>
  <si>
    <t>620121198802173122</t>
  </si>
  <si>
    <t>54</t>
  </si>
  <si>
    <t>张添翔</t>
  </si>
  <si>
    <t>025</t>
  </si>
  <si>
    <t>62052519940825281X</t>
  </si>
  <si>
    <t>张家川县法院</t>
  </si>
  <si>
    <t>李宝霞</t>
  </si>
  <si>
    <t>620525198803040206</t>
  </si>
  <si>
    <t>王雪利</t>
  </si>
  <si>
    <t>620525199312191426</t>
  </si>
  <si>
    <t>李小东</t>
  </si>
  <si>
    <t>620525199210212433</t>
  </si>
  <si>
    <t>杨雪</t>
  </si>
  <si>
    <t>620525199510272825</t>
  </si>
  <si>
    <t>肖浩</t>
  </si>
  <si>
    <t>620525199509230011</t>
  </si>
  <si>
    <t>米媛媛</t>
  </si>
  <si>
    <t>620525199302103445</t>
  </si>
  <si>
    <t>马娟</t>
  </si>
  <si>
    <t>620525199302072044</t>
  </si>
  <si>
    <t>袁昊</t>
  </si>
  <si>
    <t>620525199201202452</t>
  </si>
  <si>
    <t>马斌</t>
  </si>
  <si>
    <t>620525199210112811</t>
  </si>
  <si>
    <t>华宝宝</t>
  </si>
  <si>
    <t>620525199406101233</t>
  </si>
  <si>
    <t>张海莉</t>
  </si>
  <si>
    <t>026</t>
  </si>
  <si>
    <t>620524198302060026</t>
  </si>
  <si>
    <t>武山县法院</t>
  </si>
  <si>
    <t>邓越</t>
  </si>
  <si>
    <t>620524199310170422</t>
  </si>
  <si>
    <t>高驰</t>
  </si>
  <si>
    <t>620524199006130012</t>
  </si>
  <si>
    <t>陈诚</t>
  </si>
  <si>
    <t>620524199110060018</t>
  </si>
  <si>
    <t>陈伟</t>
  </si>
  <si>
    <t>620524199211160018</t>
  </si>
  <si>
    <t>漆凡凡</t>
  </si>
  <si>
    <t>620524199108166681</t>
  </si>
  <si>
    <t>马建辉</t>
  </si>
  <si>
    <t>620524199010154666</t>
  </si>
  <si>
    <t>邓爱红</t>
  </si>
  <si>
    <t>620524199505070421</t>
  </si>
  <si>
    <t>赵一冰</t>
  </si>
  <si>
    <t>620524199406190444</t>
  </si>
  <si>
    <t>张保印</t>
  </si>
  <si>
    <t>620524198509083671</t>
  </si>
  <si>
    <t>年文敏</t>
  </si>
  <si>
    <t>620524199204280820</t>
  </si>
  <si>
    <t>陈思雨</t>
  </si>
  <si>
    <t>027</t>
  </si>
  <si>
    <t>620524199402210049</t>
  </si>
  <si>
    <t>清水县法院</t>
  </si>
  <si>
    <t>申敏思</t>
  </si>
  <si>
    <t>620521199406040025</t>
  </si>
  <si>
    <t>马晓勇</t>
  </si>
  <si>
    <t>620521199410180039</t>
  </si>
  <si>
    <t>王琳</t>
  </si>
  <si>
    <t>620521199504160047</t>
  </si>
  <si>
    <t>王鑫明</t>
  </si>
  <si>
    <t>620521199308093019</t>
  </si>
  <si>
    <t>崔莉</t>
  </si>
  <si>
    <t>620521199207010026</t>
  </si>
  <si>
    <t>张帆</t>
  </si>
  <si>
    <t>620521199412135274</t>
  </si>
  <si>
    <t>周志强</t>
  </si>
  <si>
    <t>620521199101280052</t>
  </si>
  <si>
    <t>肖丽敏</t>
  </si>
  <si>
    <t>620521199205262684</t>
  </si>
  <si>
    <t>吴志杰</t>
  </si>
  <si>
    <t>620521199105037375</t>
  </si>
  <si>
    <t>李梅</t>
  </si>
  <si>
    <t>028</t>
  </si>
  <si>
    <t>620523199203211421</t>
  </si>
  <si>
    <t>甘谷县法院</t>
  </si>
  <si>
    <t>62052319930710038X</t>
  </si>
  <si>
    <t>王晶</t>
  </si>
  <si>
    <t>620523199606211784</t>
  </si>
  <si>
    <t>郭凯</t>
  </si>
  <si>
    <t>620523199404120016</t>
  </si>
  <si>
    <t>苟坤</t>
  </si>
  <si>
    <t>620523199110255310</t>
  </si>
  <si>
    <t>谢琦</t>
  </si>
  <si>
    <t>620523199002070036</t>
  </si>
  <si>
    <t>李祥</t>
  </si>
  <si>
    <t>620523199404040016</t>
  </si>
  <si>
    <t>程文霞</t>
  </si>
  <si>
    <t>620523198909272328</t>
  </si>
  <si>
    <t>牛霞</t>
  </si>
  <si>
    <t>620422198603145420</t>
  </si>
  <si>
    <t>马建锋</t>
  </si>
  <si>
    <t>620523199207142013</t>
  </si>
  <si>
    <t>李万鑫</t>
  </si>
  <si>
    <t>620523199111232292</t>
  </si>
  <si>
    <t>刘蓓</t>
  </si>
  <si>
    <t>620523199307290881</t>
  </si>
  <si>
    <t>张佳</t>
  </si>
  <si>
    <t>620523199007150086</t>
  </si>
  <si>
    <t>胥想琴</t>
  </si>
  <si>
    <t>620523198210270441</t>
  </si>
  <si>
    <t>杨宏伟</t>
  </si>
  <si>
    <t>62052319890208085X</t>
  </si>
  <si>
    <t>王翠萍</t>
  </si>
  <si>
    <t>620523199112082003</t>
  </si>
  <si>
    <t>黄洁</t>
  </si>
  <si>
    <t>620523198912210080</t>
  </si>
  <si>
    <t>杨逍</t>
  </si>
  <si>
    <t>620523199205190011</t>
  </si>
  <si>
    <t>曲攀</t>
  </si>
  <si>
    <t>620523199405150022</t>
  </si>
  <si>
    <t>蒋晓娟</t>
  </si>
  <si>
    <t>620523199011223823</t>
  </si>
  <si>
    <t>王玥</t>
  </si>
  <si>
    <t>029</t>
  </si>
  <si>
    <t>620522199503230062</t>
  </si>
  <si>
    <t>秦安县法院</t>
  </si>
  <si>
    <t>成华</t>
  </si>
  <si>
    <t>620522199307094446</t>
  </si>
  <si>
    <t>魏瑞玲</t>
  </si>
  <si>
    <t>620522199412014460</t>
  </si>
  <si>
    <t>张荣强</t>
  </si>
  <si>
    <t>620522199003184231</t>
  </si>
  <si>
    <t>王志芳</t>
  </si>
  <si>
    <t>620522199011231560</t>
  </si>
  <si>
    <t>彭洁</t>
  </si>
  <si>
    <t>620522199003020026</t>
  </si>
  <si>
    <t>蔡晓丹</t>
  </si>
  <si>
    <t>620522199508232163</t>
  </si>
  <si>
    <t>张文慧</t>
  </si>
  <si>
    <t>620522199506010049</t>
  </si>
  <si>
    <t>张鑫</t>
  </si>
  <si>
    <t>62052219941108001X</t>
  </si>
  <si>
    <t>康梅</t>
  </si>
  <si>
    <t>620522199110240526</t>
  </si>
  <si>
    <t>张见</t>
  </si>
  <si>
    <t>620522199312024629</t>
  </si>
  <si>
    <t>靳慧敏</t>
  </si>
  <si>
    <t>620522199407164624</t>
  </si>
  <si>
    <t>杨雪瑞</t>
  </si>
  <si>
    <t>620522199111172182</t>
  </si>
  <si>
    <t>张萍</t>
  </si>
  <si>
    <t>620522199006084623</t>
  </si>
  <si>
    <t>周军雄</t>
  </si>
  <si>
    <t>620522199007201537</t>
  </si>
  <si>
    <t>张鹏雄</t>
  </si>
  <si>
    <t>620522199306251358</t>
  </si>
  <si>
    <t>王小红</t>
  </si>
  <si>
    <t>620522199312160049</t>
  </si>
  <si>
    <t>杨亮亮</t>
  </si>
  <si>
    <t>620522199004182334</t>
  </si>
  <si>
    <t>席海滨</t>
  </si>
  <si>
    <t>620422198708081718</t>
  </si>
  <si>
    <t>马燕</t>
  </si>
  <si>
    <t>620522199403084643</t>
  </si>
  <si>
    <t>张晓惠</t>
  </si>
  <si>
    <t>620522199210151520</t>
  </si>
  <si>
    <t>七、酒泉中院</t>
  </si>
  <si>
    <t>张潇潇</t>
  </si>
  <si>
    <t>030</t>
  </si>
  <si>
    <t>620300016</t>
  </si>
  <si>
    <t>62212319930602002X</t>
  </si>
  <si>
    <t>酒泉中院</t>
  </si>
  <si>
    <t>张森</t>
  </si>
  <si>
    <t>620300078</t>
  </si>
  <si>
    <t>622123199308270014</t>
  </si>
  <si>
    <t>季晶晶</t>
  </si>
  <si>
    <t>620300034</t>
  </si>
  <si>
    <t>320623199010124369</t>
  </si>
  <si>
    <t>赵丹</t>
  </si>
  <si>
    <t>620300190</t>
  </si>
  <si>
    <t>622123199110242069</t>
  </si>
  <si>
    <t>蔺婷</t>
  </si>
  <si>
    <t>620300139</t>
  </si>
  <si>
    <t>622102198712171425</t>
  </si>
  <si>
    <t>狄梦琳</t>
  </si>
  <si>
    <t>620300033</t>
  </si>
  <si>
    <t>622201199109271521</t>
  </si>
  <si>
    <t>郑艳红</t>
  </si>
  <si>
    <t>620300030</t>
  </si>
  <si>
    <t>622102199212083423</t>
  </si>
  <si>
    <t>刘滢</t>
  </si>
  <si>
    <t>620300035</t>
  </si>
  <si>
    <t>622102198301130629</t>
  </si>
  <si>
    <t>马媛媛</t>
  </si>
  <si>
    <t>620300019</t>
  </si>
  <si>
    <t>622102199503260629</t>
  </si>
  <si>
    <t>刘洋</t>
  </si>
  <si>
    <t>620300097</t>
  </si>
  <si>
    <t>622102199003015221</t>
  </si>
  <si>
    <t>李雪</t>
  </si>
  <si>
    <t>620300062</t>
  </si>
  <si>
    <t>622102199212108627</t>
  </si>
  <si>
    <t>狄文君</t>
  </si>
  <si>
    <t>620300169</t>
  </si>
  <si>
    <t>622102199403090028</t>
  </si>
  <si>
    <t>焦婧婧</t>
  </si>
  <si>
    <t>620300063</t>
  </si>
  <si>
    <t>622123199204012467</t>
  </si>
  <si>
    <t>谢雯</t>
  </si>
  <si>
    <t>031</t>
  </si>
  <si>
    <t>620310025</t>
  </si>
  <si>
    <t>62210219841114022X</t>
  </si>
  <si>
    <t>肃州区法院</t>
  </si>
  <si>
    <t>戚文娟</t>
  </si>
  <si>
    <t>620310104</t>
  </si>
  <si>
    <t>622124199404162220</t>
  </si>
  <si>
    <t>齐琦</t>
  </si>
  <si>
    <r>
      <rPr>
        <sz val="11"/>
        <color theme="1"/>
        <rFont val="宋体"/>
        <charset val="134"/>
      </rPr>
      <t>031</t>
    </r>
  </si>
  <si>
    <t>620310015</t>
  </si>
  <si>
    <t>220284199304101522</t>
  </si>
  <si>
    <t>郭徽</t>
  </si>
  <si>
    <t>620310163</t>
  </si>
  <si>
    <t>622123199102230068</t>
  </si>
  <si>
    <t>张婧茹</t>
  </si>
  <si>
    <t>620310159</t>
  </si>
  <si>
    <t>62210119940330080X</t>
  </si>
  <si>
    <t>张乔尼玛</t>
  </si>
  <si>
    <t>620310034</t>
  </si>
  <si>
    <t>622102198909240623</t>
  </si>
  <si>
    <t>把得霞</t>
  </si>
  <si>
    <t>620310205</t>
  </si>
  <si>
    <t>620121198703310523</t>
  </si>
  <si>
    <t>王鹏</t>
  </si>
  <si>
    <t>620310009</t>
  </si>
  <si>
    <t>622123198810020059</t>
  </si>
  <si>
    <t>韩玲</t>
  </si>
  <si>
    <t>620310270</t>
  </si>
  <si>
    <t>622102198805200627</t>
  </si>
  <si>
    <t>赵鹏丽</t>
  </si>
  <si>
    <t>620310111</t>
  </si>
  <si>
    <t>62210219910824002X</t>
  </si>
  <si>
    <t>张娟</t>
  </si>
  <si>
    <t>620310071</t>
  </si>
  <si>
    <t>622123199408270361</t>
  </si>
  <si>
    <t>陈丽羽</t>
  </si>
  <si>
    <t>620310076</t>
  </si>
  <si>
    <t>622101198812230342</t>
  </si>
  <si>
    <t>丁泽华</t>
  </si>
  <si>
    <t>620310264</t>
  </si>
  <si>
    <t>622102198710296611</t>
  </si>
  <si>
    <t>杨鑫</t>
  </si>
  <si>
    <t>620310021</t>
  </si>
  <si>
    <t>622123199011021252</t>
  </si>
  <si>
    <t>世琴</t>
  </si>
  <si>
    <t>620310018</t>
  </si>
  <si>
    <t>622123199110141268</t>
  </si>
  <si>
    <t>尚红豆</t>
  </si>
  <si>
    <t>620310170</t>
  </si>
  <si>
    <t>622126199006170025</t>
  </si>
  <si>
    <t>薛琳娜</t>
  </si>
  <si>
    <t>620310001</t>
  </si>
  <si>
    <t>622102199607220648</t>
  </si>
  <si>
    <t>张静</t>
  </si>
  <si>
    <t>620310174</t>
  </si>
  <si>
    <t>622102198904060025</t>
  </si>
  <si>
    <t>032</t>
  </si>
  <si>
    <t>620320009</t>
  </si>
  <si>
    <t>622101199201210347</t>
  </si>
  <si>
    <t>玉门市法院</t>
  </si>
  <si>
    <t>周湘陇</t>
  </si>
  <si>
    <t>620320072</t>
  </si>
  <si>
    <t>622101199312081410</t>
  </si>
  <si>
    <t>仲敏锐</t>
  </si>
  <si>
    <r>
      <rPr>
        <sz val="11"/>
        <color theme="1"/>
        <rFont val="宋体"/>
        <charset val="134"/>
      </rPr>
      <t>032</t>
    </r>
  </si>
  <si>
    <t>620320027</t>
  </si>
  <si>
    <t>622101198512311925</t>
  </si>
  <si>
    <t>王娟平</t>
  </si>
  <si>
    <r>
      <rPr>
        <sz val="11"/>
        <rFont val="宋体"/>
        <charset val="134"/>
        <scheme val="minor"/>
      </rPr>
      <t>032</t>
    </r>
  </si>
  <si>
    <t>620320050</t>
  </si>
  <si>
    <t>622126199304102418</t>
  </si>
  <si>
    <t>孙雅楠</t>
  </si>
  <si>
    <t>620320106</t>
  </si>
  <si>
    <t>622101199410020021</t>
  </si>
  <si>
    <t>李丽婷</t>
  </si>
  <si>
    <t>620320123</t>
  </si>
  <si>
    <t>622101199008011928</t>
  </si>
  <si>
    <t>魏煜玺</t>
  </si>
  <si>
    <t>033</t>
  </si>
  <si>
    <t>620330025</t>
  </si>
  <si>
    <t>622103199107290021</t>
  </si>
  <si>
    <t>敦煌市法院</t>
  </si>
  <si>
    <t>韩婧</t>
  </si>
  <si>
    <t>620330098</t>
  </si>
  <si>
    <t>62210319860705002X</t>
  </si>
  <si>
    <t>马杰</t>
  </si>
  <si>
    <r>
      <rPr>
        <sz val="11"/>
        <color theme="1"/>
        <rFont val="宋体"/>
        <charset val="134"/>
      </rPr>
      <t>033</t>
    </r>
  </si>
  <si>
    <t>620330186</t>
  </si>
  <si>
    <t>62210319911218002X</t>
  </si>
  <si>
    <t>路晓风</t>
  </si>
  <si>
    <t>620330033</t>
  </si>
  <si>
    <t>622103199308045022</t>
  </si>
  <si>
    <t>杨雪娇</t>
  </si>
  <si>
    <t>620330149</t>
  </si>
  <si>
    <t>622103199204192028</t>
  </si>
  <si>
    <t>张娇</t>
  </si>
  <si>
    <t>620330001</t>
  </si>
  <si>
    <t>622103198706052020</t>
  </si>
  <si>
    <t>柴晓红</t>
  </si>
  <si>
    <t>620330176</t>
  </si>
  <si>
    <t>622126199006100027</t>
  </si>
  <si>
    <t>梁玥</t>
  </si>
  <si>
    <t>620330193</t>
  </si>
  <si>
    <t>622103199511100082</t>
  </si>
  <si>
    <t>陈娟</t>
  </si>
  <si>
    <t>620330161</t>
  </si>
  <si>
    <t>622103198709010029</t>
  </si>
  <si>
    <t>张嘉雯</t>
  </si>
  <si>
    <t>620330087</t>
  </si>
  <si>
    <t>622123199501190024</t>
  </si>
  <si>
    <t>李晓双</t>
  </si>
  <si>
    <t>620330205</t>
  </si>
  <si>
    <t>622103199508211021</t>
  </si>
  <si>
    <t>许金萍</t>
  </si>
  <si>
    <t>620330092</t>
  </si>
  <si>
    <t>622103198705040028</t>
  </si>
  <si>
    <t>宋佩蓉</t>
  </si>
  <si>
    <t>620330039</t>
  </si>
  <si>
    <t>622103199602140047</t>
  </si>
  <si>
    <t>高文博</t>
  </si>
  <si>
    <t>620330050</t>
  </si>
  <si>
    <t>622103199503062514</t>
  </si>
  <si>
    <t>张志善</t>
  </si>
  <si>
    <t>620330048</t>
  </si>
  <si>
    <t>622124198901162016</t>
  </si>
  <si>
    <t>马敏</t>
  </si>
  <si>
    <t>620330007</t>
  </si>
  <si>
    <t>62210319900607002X</t>
  </si>
  <si>
    <t>王冬琴</t>
  </si>
  <si>
    <t>620330059</t>
  </si>
  <si>
    <t>622126198812212328</t>
  </si>
  <si>
    <t>郭敏迪</t>
  </si>
  <si>
    <t>620330102</t>
  </si>
  <si>
    <t>622103199405185529</t>
  </si>
  <si>
    <t>620330111</t>
  </si>
  <si>
    <t>622103198708120015</t>
  </si>
  <si>
    <t>杨丽萍</t>
  </si>
  <si>
    <t>034</t>
  </si>
  <si>
    <t>620340016</t>
  </si>
  <si>
    <t>622126199311150020</t>
  </si>
  <si>
    <t>瓜州县法院</t>
  </si>
  <si>
    <t>620340093</t>
  </si>
  <si>
    <t>622123198708140062</t>
  </si>
  <si>
    <t>李玉多</t>
  </si>
  <si>
    <r>
      <rPr>
        <sz val="11"/>
        <color theme="1"/>
        <rFont val="宋体"/>
        <charset val="134"/>
      </rPr>
      <t>034</t>
    </r>
  </si>
  <si>
    <t>620340094</t>
  </si>
  <si>
    <t>622126199502140028</t>
  </si>
  <si>
    <t>高小粟</t>
  </si>
  <si>
    <t>035</t>
  </si>
  <si>
    <t>620350068</t>
  </si>
  <si>
    <t>622123199109071063</t>
  </si>
  <si>
    <t>金塔县法院</t>
  </si>
  <si>
    <t>李钐</t>
  </si>
  <si>
    <t>620350120</t>
  </si>
  <si>
    <t>622123199505080068</t>
  </si>
  <si>
    <t>汤生亮</t>
  </si>
  <si>
    <r>
      <rPr>
        <sz val="11"/>
        <color theme="1"/>
        <rFont val="宋体"/>
        <charset val="134"/>
      </rPr>
      <t>035</t>
    </r>
  </si>
  <si>
    <t>620350164</t>
  </si>
  <si>
    <t>622123199502182050</t>
  </si>
  <si>
    <t>李冰凌</t>
  </si>
  <si>
    <t>620350082</t>
  </si>
  <si>
    <t>622125199208140020</t>
  </si>
  <si>
    <t>陆振鑫</t>
  </si>
  <si>
    <t>620350161</t>
  </si>
  <si>
    <t>622123198502080658</t>
  </si>
  <si>
    <t>常雅琴</t>
  </si>
  <si>
    <t>620350103</t>
  </si>
  <si>
    <t>622102199104207046</t>
  </si>
  <si>
    <t>张晓</t>
  </si>
  <si>
    <t>620350027</t>
  </si>
  <si>
    <t>622123199201020664</t>
  </si>
  <si>
    <t>蔺明高</t>
  </si>
  <si>
    <t>620350129</t>
  </si>
  <si>
    <t>622123199311280336</t>
  </si>
  <si>
    <t>李始龙</t>
  </si>
  <si>
    <t>620350075</t>
  </si>
  <si>
    <t>622123199308261812</t>
  </si>
  <si>
    <t>成刚</t>
  </si>
  <si>
    <t>036</t>
  </si>
  <si>
    <t>620360002</t>
  </si>
  <si>
    <t>622103199207286011</t>
  </si>
  <si>
    <t>肃北县法院</t>
  </si>
  <si>
    <t>宋易壑</t>
  </si>
  <si>
    <t>620360010</t>
  </si>
  <si>
    <t>622124199201202210</t>
  </si>
  <si>
    <t>周旭德</t>
  </si>
  <si>
    <r>
      <rPr>
        <sz val="11"/>
        <color theme="1"/>
        <rFont val="宋体"/>
        <charset val="134"/>
      </rPr>
      <t>036</t>
    </r>
  </si>
  <si>
    <t>620360058</t>
  </si>
  <si>
    <t>622124199510202214</t>
  </si>
  <si>
    <t>鲍荣</t>
  </si>
  <si>
    <t>620360008</t>
  </si>
  <si>
    <t>622102198811280643</t>
  </si>
  <si>
    <t>陈静</t>
  </si>
  <si>
    <t>620360095</t>
  </si>
  <si>
    <t>622301198709247868</t>
  </si>
  <si>
    <t>王杰</t>
  </si>
  <si>
    <t>620360045</t>
  </si>
  <si>
    <t>622124199308132216</t>
  </si>
  <si>
    <t>丁琳</t>
  </si>
  <si>
    <t>620360065</t>
  </si>
  <si>
    <t>622124199309062029</t>
  </si>
  <si>
    <t>郑玉婷</t>
  </si>
  <si>
    <t>620360049</t>
  </si>
  <si>
    <t>622124199206252022</t>
  </si>
  <si>
    <t>马肃</t>
  </si>
  <si>
    <t>620360032</t>
  </si>
  <si>
    <t>622124199111132220</t>
  </si>
  <si>
    <t>张泽梅</t>
  </si>
  <si>
    <t>620360092</t>
  </si>
  <si>
    <t>622124199410132028</t>
  </si>
  <si>
    <t>李慧敏</t>
  </si>
  <si>
    <t>037</t>
  </si>
  <si>
    <t>620370029</t>
  </si>
  <si>
    <t>620525199212070205</t>
  </si>
  <si>
    <t>阿克塞县法院</t>
  </si>
  <si>
    <t>葛润霖</t>
  </si>
  <si>
    <t>620370014</t>
  </si>
  <si>
    <t>622103199508080084</t>
  </si>
  <si>
    <t>杨丹</t>
  </si>
  <si>
    <r>
      <rPr>
        <sz val="11"/>
        <color theme="1"/>
        <rFont val="宋体"/>
        <charset val="134"/>
      </rPr>
      <t>037</t>
    </r>
  </si>
  <si>
    <t>620370017</t>
  </si>
  <si>
    <t>622125199308101221</t>
  </si>
  <si>
    <t>陈裕环</t>
  </si>
  <si>
    <t>620370030</t>
  </si>
  <si>
    <t>622125199406190029</t>
  </si>
  <si>
    <t>八、张掖中院</t>
  </si>
  <si>
    <t>张涛</t>
  </si>
  <si>
    <t>038</t>
  </si>
  <si>
    <t>620380171</t>
  </si>
  <si>
    <t>622225198903310010</t>
  </si>
  <si>
    <t>张掖中院</t>
  </si>
  <si>
    <t>王懿超</t>
  </si>
  <si>
    <t>620380137</t>
  </si>
  <si>
    <t>622201198910250641</t>
  </si>
  <si>
    <t>房岳丽</t>
  </si>
  <si>
    <t>620380026</t>
  </si>
  <si>
    <t>622223199212300026</t>
  </si>
  <si>
    <t>张子华</t>
  </si>
  <si>
    <t>620380057</t>
  </si>
  <si>
    <t>622201199503106321</t>
  </si>
  <si>
    <t>张梦婷</t>
  </si>
  <si>
    <t>620380202</t>
  </si>
  <si>
    <t>622224199309040028</t>
  </si>
  <si>
    <t>张琪</t>
  </si>
  <si>
    <t>620380177</t>
  </si>
  <si>
    <t>622201199308030624</t>
  </si>
  <si>
    <t>韩巧琳</t>
  </si>
  <si>
    <t>620380153</t>
  </si>
  <si>
    <t>62220119940727152X</t>
  </si>
  <si>
    <t>乔伟伟</t>
  </si>
  <si>
    <t>620380077</t>
  </si>
  <si>
    <t>370181198709220048</t>
  </si>
  <si>
    <t>王易凡</t>
  </si>
  <si>
    <t>620380237</t>
  </si>
  <si>
    <t>622201198901120618</t>
  </si>
  <si>
    <t>李晓琴</t>
  </si>
  <si>
    <t>620380089</t>
  </si>
  <si>
    <t>622223198310071322</t>
  </si>
  <si>
    <t>杨立婷</t>
  </si>
  <si>
    <t>620380302</t>
  </si>
  <si>
    <t>622201199202280625</t>
  </si>
  <si>
    <t>杨雅茹</t>
  </si>
  <si>
    <t>620380193</t>
  </si>
  <si>
    <t>622201198806270044</t>
  </si>
  <si>
    <t>常静玉</t>
  </si>
  <si>
    <t>620380019</t>
  </si>
  <si>
    <t>622223199110055621</t>
  </si>
  <si>
    <t>陈宇琼</t>
  </si>
  <si>
    <t>620380131</t>
  </si>
  <si>
    <t>622226199212240528</t>
  </si>
  <si>
    <t>陈翠萍</t>
  </si>
  <si>
    <t>620380021</t>
  </si>
  <si>
    <t>622223199501040320</t>
  </si>
  <si>
    <t>吴冰清</t>
  </si>
  <si>
    <t>620380188</t>
  </si>
  <si>
    <t>622201199003060945</t>
  </si>
  <si>
    <t>齐志婧</t>
  </si>
  <si>
    <t>620380151</t>
  </si>
  <si>
    <t>622226199007070523</t>
  </si>
  <si>
    <t>陈兆</t>
  </si>
  <si>
    <t>620380299</t>
  </si>
  <si>
    <t>622201199103186019</t>
  </si>
  <si>
    <t>顾文豪</t>
  </si>
  <si>
    <t>039</t>
  </si>
  <si>
    <t>620390158</t>
  </si>
  <si>
    <t>622224199301070011</t>
  </si>
  <si>
    <t>甘州区法院</t>
  </si>
  <si>
    <t>荆阳</t>
  </si>
  <si>
    <t>620390159</t>
  </si>
  <si>
    <t>622201199303161529</t>
  </si>
  <si>
    <t>张勇强</t>
  </si>
  <si>
    <t>620390057</t>
  </si>
  <si>
    <t>622201199506275112</t>
  </si>
  <si>
    <t>罗晓彤</t>
  </si>
  <si>
    <t>620390010</t>
  </si>
  <si>
    <t>622201199407270025</t>
  </si>
  <si>
    <t>安鹏</t>
  </si>
  <si>
    <t>620390218</t>
  </si>
  <si>
    <t>622201199209148416</t>
  </si>
  <si>
    <t>周俊熙</t>
  </si>
  <si>
    <t>620390131</t>
  </si>
  <si>
    <t>622201199311271226</t>
  </si>
  <si>
    <t>何嘉雯</t>
  </si>
  <si>
    <t>620390346</t>
  </si>
  <si>
    <t>622201199802281226</t>
  </si>
  <si>
    <t>张符慧</t>
  </si>
  <si>
    <t>620390172</t>
  </si>
  <si>
    <t>622201199408180320</t>
  </si>
  <si>
    <t>何锦</t>
  </si>
  <si>
    <t>620390129</t>
  </si>
  <si>
    <t>622224198712030028</t>
  </si>
  <si>
    <t>620390317</t>
  </si>
  <si>
    <t>622223199212131349</t>
  </si>
  <si>
    <t>周祎晨</t>
  </si>
  <si>
    <t>620390334</t>
  </si>
  <si>
    <t>622226199307270527</t>
  </si>
  <si>
    <t>李双杰</t>
  </si>
  <si>
    <t>620390219</t>
  </si>
  <si>
    <t>622322199307022216</t>
  </si>
  <si>
    <t>王学森</t>
  </si>
  <si>
    <t>620390338</t>
  </si>
  <si>
    <t>62220119951018781X</t>
  </si>
  <si>
    <t>李晶</t>
  </si>
  <si>
    <t>620390055</t>
  </si>
  <si>
    <t>622201199010070623</t>
  </si>
  <si>
    <t>曹姗姗</t>
  </si>
  <si>
    <t>620390050</t>
  </si>
  <si>
    <t>622224199403083024</t>
  </si>
  <si>
    <t>杨广凯</t>
  </si>
  <si>
    <t>620390048</t>
  </si>
  <si>
    <t>622201199108022013</t>
  </si>
  <si>
    <t>杨剑锋</t>
  </si>
  <si>
    <t>620390076</t>
  </si>
  <si>
    <t>622201199112070034</t>
  </si>
  <si>
    <t>朱雅欣</t>
  </si>
  <si>
    <t>620390151</t>
  </si>
  <si>
    <t>622201199505156322</t>
  </si>
  <si>
    <t>张凌婷</t>
  </si>
  <si>
    <t>620390357</t>
  </si>
  <si>
    <t>622201199012174223</t>
  </si>
  <si>
    <t>孙园媛</t>
  </si>
  <si>
    <t>040</t>
  </si>
  <si>
    <t>620400109</t>
  </si>
  <si>
    <t>622225199310160023</t>
  </si>
  <si>
    <t>高台县法院</t>
  </si>
  <si>
    <t>盛大磊</t>
  </si>
  <si>
    <t>620400080</t>
  </si>
  <si>
    <t>62222519880928301X</t>
  </si>
  <si>
    <t>许瑾</t>
  </si>
  <si>
    <t>620400147</t>
  </si>
  <si>
    <t>622225199109100045</t>
  </si>
  <si>
    <t>李燕楠</t>
  </si>
  <si>
    <t>620400001</t>
  </si>
  <si>
    <t>622225199508310023</t>
  </si>
  <si>
    <t>赵宵</t>
  </si>
  <si>
    <t>620400065</t>
  </si>
  <si>
    <t>622225199309070020</t>
  </si>
  <si>
    <t>康莹</t>
  </si>
  <si>
    <t>041</t>
  </si>
  <si>
    <t>620410001</t>
  </si>
  <si>
    <t>622224199410120524</t>
  </si>
  <si>
    <t>临泽县法院</t>
  </si>
  <si>
    <t>陈晓</t>
  </si>
  <si>
    <t>042</t>
  </si>
  <si>
    <t>620420021</t>
  </si>
  <si>
    <t>411425198805235724</t>
  </si>
  <si>
    <t>肃南县法院</t>
  </si>
  <si>
    <t>朱亮</t>
  </si>
  <si>
    <t>620420031</t>
  </si>
  <si>
    <t>622222199205090917</t>
  </si>
  <si>
    <t>张吉文</t>
  </si>
  <si>
    <t>620420035</t>
  </si>
  <si>
    <t>622222198701060018</t>
  </si>
  <si>
    <t>樊俐颖</t>
  </si>
  <si>
    <t>620420011</t>
  </si>
  <si>
    <t>622223199306173320</t>
  </si>
  <si>
    <t>刘晓源</t>
  </si>
  <si>
    <t>043</t>
  </si>
  <si>
    <t>620430114</t>
  </si>
  <si>
    <t>622226199405310529</t>
  </si>
  <si>
    <t>民乐县法院</t>
  </si>
  <si>
    <t>任雪姣</t>
  </si>
  <si>
    <t>620430077</t>
  </si>
  <si>
    <t>622223199407210047</t>
  </si>
  <si>
    <t>史晓玲</t>
  </si>
  <si>
    <t>620430001</t>
  </si>
  <si>
    <t>622223199309152349</t>
  </si>
  <si>
    <t>杜玉姗</t>
  </si>
  <si>
    <t>620430058</t>
  </si>
  <si>
    <t>622223199206120344</t>
  </si>
  <si>
    <t>李燕</t>
  </si>
  <si>
    <t>620430080</t>
  </si>
  <si>
    <t>622223199505162827</t>
  </si>
  <si>
    <t>杨永乐</t>
  </si>
  <si>
    <t>620430054</t>
  </si>
  <si>
    <t>622223199310080338</t>
  </si>
  <si>
    <t>李伟明</t>
  </si>
  <si>
    <t>620430129</t>
  </si>
  <si>
    <t>622223199406200015</t>
  </si>
  <si>
    <t>韩国纬</t>
  </si>
  <si>
    <t>620430044</t>
  </si>
  <si>
    <t>622223199304050378</t>
  </si>
  <si>
    <t>张海鹰</t>
  </si>
  <si>
    <t>620430011</t>
  </si>
  <si>
    <t>622223199306270825</t>
  </si>
  <si>
    <t>王玉珊</t>
  </si>
  <si>
    <t>620430064</t>
  </si>
  <si>
    <t>622223199309175620</t>
  </si>
  <si>
    <t>娄倩</t>
  </si>
  <si>
    <t>044</t>
  </si>
  <si>
    <t>620440007</t>
  </si>
  <si>
    <t>622226198911030525</t>
  </si>
  <si>
    <t>山丹县法院</t>
  </si>
  <si>
    <t>王莉娟</t>
  </si>
  <si>
    <t>620440038</t>
  </si>
  <si>
    <t>622226199401021527</t>
  </si>
  <si>
    <t>李晓龙</t>
  </si>
  <si>
    <t>620440164</t>
  </si>
  <si>
    <t>622226198802143635</t>
  </si>
  <si>
    <t>魏安国</t>
  </si>
  <si>
    <t>620440095</t>
  </si>
  <si>
    <t>622226198905083639</t>
  </si>
  <si>
    <t>陈嘉</t>
  </si>
  <si>
    <t>620440028</t>
  </si>
  <si>
    <t>622226199309061518</t>
  </si>
  <si>
    <t>常梦菲</t>
  </si>
  <si>
    <t>620440147</t>
  </si>
  <si>
    <t>622226199311010541</t>
  </si>
  <si>
    <t>汪景阳</t>
  </si>
  <si>
    <t>620440138</t>
  </si>
  <si>
    <t>622226199210042018</t>
  </si>
  <si>
    <t>温永昕</t>
  </si>
  <si>
    <t>620440037</t>
  </si>
  <si>
    <t>622226198910013416</t>
  </si>
  <si>
    <t>周洪昌</t>
  </si>
  <si>
    <t>620440041</t>
  </si>
  <si>
    <t>622226199110092034</t>
  </si>
  <si>
    <t>邹梦嫣</t>
  </si>
  <si>
    <t>620440185</t>
  </si>
  <si>
    <t>622226199007081564</t>
  </si>
  <si>
    <t>九、武威中院</t>
  </si>
  <si>
    <t>李晓特</t>
  </si>
  <si>
    <t>045</t>
  </si>
  <si>
    <t>620450735</t>
  </si>
  <si>
    <t>622322199510200022</t>
  </si>
  <si>
    <t>武威中院</t>
  </si>
  <si>
    <t>翟嵘</t>
  </si>
  <si>
    <t>620450915</t>
  </si>
  <si>
    <t>622301198904022816</t>
  </si>
  <si>
    <t>杨柳</t>
  </si>
  <si>
    <t>620450814</t>
  </si>
  <si>
    <t>622322199302122023</t>
  </si>
  <si>
    <t>史文妤</t>
  </si>
  <si>
    <t>620450218</t>
  </si>
  <si>
    <t>622301199409020025</t>
  </si>
  <si>
    <t>张婧玉</t>
  </si>
  <si>
    <t>620450505</t>
  </si>
  <si>
    <t>622301199403160545</t>
  </si>
  <si>
    <t>王小峰</t>
  </si>
  <si>
    <t>620450041</t>
  </si>
  <si>
    <t>622301198208149012</t>
  </si>
  <si>
    <t>殷梓珺</t>
  </si>
  <si>
    <t>620450393</t>
  </si>
  <si>
    <t>622301199210220548</t>
  </si>
  <si>
    <t>侯婕</t>
  </si>
  <si>
    <t>620450501</t>
  </si>
  <si>
    <t>622301199508040582</t>
  </si>
  <si>
    <t>韩荣</t>
  </si>
  <si>
    <t>620450910</t>
  </si>
  <si>
    <t>622301198706250826</t>
  </si>
  <si>
    <t>王堃</t>
  </si>
  <si>
    <t>620450540</t>
  </si>
  <si>
    <t>622322198902040027</t>
  </si>
  <si>
    <t>胡启睿</t>
  </si>
  <si>
    <t>620450649</t>
  </si>
  <si>
    <t>622301199510090028</t>
  </si>
  <si>
    <t>王鹏年</t>
  </si>
  <si>
    <t>620450047</t>
  </si>
  <si>
    <t>622301199305081317</t>
  </si>
  <si>
    <t>赵淑萍</t>
  </si>
  <si>
    <t>620450723</t>
  </si>
  <si>
    <t>622301199510082669</t>
  </si>
  <si>
    <t>620450277</t>
  </si>
  <si>
    <t>622301199206050603</t>
  </si>
  <si>
    <t>蒋玉冰</t>
  </si>
  <si>
    <t>620450657</t>
  </si>
  <si>
    <t>622301199308170323</t>
  </si>
  <si>
    <t>李玉萍</t>
  </si>
  <si>
    <t>620450145</t>
  </si>
  <si>
    <t>62230119940122826X</t>
  </si>
  <si>
    <t>施丽虹</t>
  </si>
  <si>
    <t>620450476</t>
  </si>
  <si>
    <t>620123199009077028</t>
  </si>
  <si>
    <t>高璟</t>
  </si>
  <si>
    <t>620450860</t>
  </si>
  <si>
    <t>622323199406134826</t>
  </si>
  <si>
    <t>刘剑</t>
  </si>
  <si>
    <t>620450012</t>
  </si>
  <si>
    <t>622301199111080535</t>
  </si>
  <si>
    <t>张伟红</t>
  </si>
  <si>
    <t>620450835</t>
  </si>
  <si>
    <t>622322199201023624</t>
  </si>
  <si>
    <t>伏慧慧</t>
  </si>
  <si>
    <t>620450392</t>
  </si>
  <si>
    <t>620403199204082229</t>
  </si>
  <si>
    <t>秦燕</t>
  </si>
  <si>
    <t>620450306</t>
  </si>
  <si>
    <t>622301199301020023</t>
  </si>
  <si>
    <t>陈雪梅</t>
  </si>
  <si>
    <t>620450316</t>
  </si>
  <si>
    <t>620121198706100548</t>
  </si>
  <si>
    <t>卢瑞</t>
  </si>
  <si>
    <t>620450313</t>
  </si>
  <si>
    <t>622322199309202210</t>
  </si>
  <si>
    <t>李若霞</t>
  </si>
  <si>
    <t>620450601</t>
  </si>
  <si>
    <t>622301199010023945</t>
  </si>
  <si>
    <t>曾竞仪</t>
  </si>
  <si>
    <t>620450355</t>
  </si>
  <si>
    <t>622322199301100025</t>
  </si>
  <si>
    <t>康建明</t>
  </si>
  <si>
    <t>620451044</t>
  </si>
  <si>
    <t>622323199311100551</t>
  </si>
  <si>
    <t>马红梅</t>
  </si>
  <si>
    <t>620450362</t>
  </si>
  <si>
    <t>622301198401013520</t>
  </si>
  <si>
    <t>周岩海</t>
  </si>
  <si>
    <t>046</t>
  </si>
  <si>
    <t>620460134</t>
  </si>
  <si>
    <t>622301199604192818</t>
  </si>
  <si>
    <t>凉州区法院</t>
  </si>
  <si>
    <t>杨昭颖</t>
  </si>
  <si>
    <t>620460098</t>
  </si>
  <si>
    <t>62230119940706004X</t>
  </si>
  <si>
    <t>赵倩</t>
  </si>
  <si>
    <t>620460003</t>
  </si>
  <si>
    <t>622301199101020547</t>
  </si>
  <si>
    <t>郑丽</t>
  </si>
  <si>
    <t>620460154</t>
  </si>
  <si>
    <t>622301198912046762</t>
  </si>
  <si>
    <t>陈鹏</t>
  </si>
  <si>
    <t>620460190</t>
  </si>
  <si>
    <t>622301199612251355</t>
  </si>
  <si>
    <t>刘梅</t>
  </si>
  <si>
    <t>620460372</t>
  </si>
  <si>
    <t>622301199212201789</t>
  </si>
  <si>
    <t>陈昊</t>
  </si>
  <si>
    <t>620460241</t>
  </si>
  <si>
    <t>622301199312230317</t>
  </si>
  <si>
    <t>胡文臻</t>
  </si>
  <si>
    <t>620460224</t>
  </si>
  <si>
    <t>622301198308050538</t>
  </si>
  <si>
    <t>李宁</t>
  </si>
  <si>
    <t>620460194</t>
  </si>
  <si>
    <t>622301199301238778</t>
  </si>
  <si>
    <t>李颖</t>
  </si>
  <si>
    <t>620460360</t>
  </si>
  <si>
    <t>622301199206122208</t>
  </si>
  <si>
    <t>许文婷</t>
  </si>
  <si>
    <t>620460174</t>
  </si>
  <si>
    <t>622301198907187149</t>
  </si>
  <si>
    <t>齐云燕</t>
  </si>
  <si>
    <t>620460363</t>
  </si>
  <si>
    <t>622301199004203384</t>
  </si>
  <si>
    <t>陈国庆</t>
  </si>
  <si>
    <t>620460006</t>
  </si>
  <si>
    <t>622301199210018518</t>
  </si>
  <si>
    <t>孔维新</t>
  </si>
  <si>
    <t>620460067</t>
  </si>
  <si>
    <t>622301199202230535</t>
  </si>
  <si>
    <t>秦海文</t>
  </si>
  <si>
    <t>620460011</t>
  </si>
  <si>
    <t>622301199210092865</t>
  </si>
  <si>
    <t>王青会</t>
  </si>
  <si>
    <t>620460220</t>
  </si>
  <si>
    <t>622322199404072426</t>
  </si>
  <si>
    <t>李经洲</t>
  </si>
  <si>
    <t>047</t>
  </si>
  <si>
    <t>620470052</t>
  </si>
  <si>
    <t>62232319891214001X</t>
  </si>
  <si>
    <t>古浪县法院</t>
  </si>
  <si>
    <t>徐明辉</t>
  </si>
  <si>
    <t>620470298</t>
  </si>
  <si>
    <t>622323198705150039</t>
  </si>
  <si>
    <t>李鹏国</t>
  </si>
  <si>
    <t>620470115</t>
  </si>
  <si>
    <t>622323198810090517</t>
  </si>
  <si>
    <t>董萍</t>
  </si>
  <si>
    <t>620470267</t>
  </si>
  <si>
    <t>62230119851102284X</t>
  </si>
  <si>
    <t>张述娟</t>
  </si>
  <si>
    <t>620470306</t>
  </si>
  <si>
    <t>62232319940103552X</t>
  </si>
  <si>
    <t>张晓桐</t>
  </si>
  <si>
    <t>620470446</t>
  </si>
  <si>
    <t>622323199309052060</t>
  </si>
  <si>
    <t>王晓燕</t>
  </si>
  <si>
    <t>620470016</t>
  </si>
  <si>
    <t>622323198804030024</t>
  </si>
  <si>
    <t>王翠</t>
  </si>
  <si>
    <t>620470042</t>
  </si>
  <si>
    <t>622323199306090029</t>
  </si>
  <si>
    <t>李培江</t>
  </si>
  <si>
    <t>620470043</t>
  </si>
  <si>
    <t>622323198402017476</t>
  </si>
  <si>
    <t>王亚男</t>
  </si>
  <si>
    <t>620470120</t>
  </si>
  <si>
    <t>622322199108133423</t>
  </si>
  <si>
    <t>汤雅兰</t>
  </si>
  <si>
    <t>620470144</t>
  </si>
  <si>
    <t>622322199302173023</t>
  </si>
  <si>
    <t>邸丽丽</t>
  </si>
  <si>
    <t>620470018</t>
  </si>
  <si>
    <t>622323198408045523</t>
  </si>
  <si>
    <t>田培云</t>
  </si>
  <si>
    <t>620470003</t>
  </si>
  <si>
    <t>622323199203166676</t>
  </si>
  <si>
    <t>寇晶晶</t>
  </si>
  <si>
    <t>620470347</t>
  </si>
  <si>
    <t>620423198811120048</t>
  </si>
  <si>
    <t>冯春兰</t>
  </si>
  <si>
    <t>620470278</t>
  </si>
  <si>
    <t>622323198406242427</t>
  </si>
  <si>
    <t>陈燕</t>
  </si>
  <si>
    <t>620470048</t>
  </si>
  <si>
    <t>622323199010153123</t>
  </si>
  <si>
    <t>马娜娜</t>
  </si>
  <si>
    <t>620470370</t>
  </si>
  <si>
    <t>622628199404182160</t>
  </si>
  <si>
    <t>谢建国</t>
  </si>
  <si>
    <t>620470022</t>
  </si>
  <si>
    <t>622323198502080018</t>
  </si>
  <si>
    <t>郑世祺</t>
  </si>
  <si>
    <t>620470336</t>
  </si>
  <si>
    <t>622323199210260011</t>
  </si>
  <si>
    <t>郭建安</t>
  </si>
  <si>
    <t>620470315</t>
  </si>
  <si>
    <t>622323199412110599</t>
  </si>
  <si>
    <t>郭法伶</t>
  </si>
  <si>
    <t>620470032</t>
  </si>
  <si>
    <t>622323199102122025</t>
  </si>
  <si>
    <t>谢文慧</t>
  </si>
  <si>
    <t>620470130</t>
  </si>
  <si>
    <t>622424199205101421</t>
  </si>
  <si>
    <t>朱建荣</t>
  </si>
  <si>
    <t>620470265</t>
  </si>
  <si>
    <t>62232319911019052X</t>
  </si>
  <si>
    <t>赵咏梅</t>
  </si>
  <si>
    <t>620470381</t>
  </si>
  <si>
    <t>622301199110247487</t>
  </si>
  <si>
    <t>陈亚群</t>
  </si>
  <si>
    <t>620470385</t>
  </si>
  <si>
    <t>62232319891231282X</t>
  </si>
  <si>
    <t>俞建雯</t>
  </si>
  <si>
    <t>620470300</t>
  </si>
  <si>
    <t>622323199302182049</t>
  </si>
  <si>
    <t>赵树伟</t>
  </si>
  <si>
    <t>048</t>
  </si>
  <si>
    <t>620480117</t>
  </si>
  <si>
    <t>622326199011263139</t>
  </si>
  <si>
    <t>天祝县法院</t>
  </si>
  <si>
    <t>李若琳</t>
  </si>
  <si>
    <t>620480043</t>
  </si>
  <si>
    <t>622326199401081023</t>
  </si>
  <si>
    <t>费玉玲</t>
  </si>
  <si>
    <t>620480079</t>
  </si>
  <si>
    <t>62232619920302436X</t>
  </si>
  <si>
    <t>王芳</t>
  </si>
  <si>
    <t>620480051</t>
  </si>
  <si>
    <t>622326199412024649</t>
  </si>
  <si>
    <t>石万勇</t>
  </si>
  <si>
    <t>620480147</t>
  </si>
  <si>
    <t>622326199311086138</t>
  </si>
  <si>
    <t>陈馨馨</t>
  </si>
  <si>
    <t>620480197</t>
  </si>
  <si>
    <t>62232619930415004X</t>
  </si>
  <si>
    <t>李积珍</t>
  </si>
  <si>
    <t>620480110</t>
  </si>
  <si>
    <t>622326199202046137</t>
  </si>
  <si>
    <t>张彦辉</t>
  </si>
  <si>
    <t>620480087</t>
  </si>
  <si>
    <t>62262719930919081X</t>
  </si>
  <si>
    <t>杜文祥</t>
  </si>
  <si>
    <t>620480059</t>
  </si>
  <si>
    <t>622326199103077333</t>
  </si>
  <si>
    <t>十、定西中院</t>
  </si>
  <si>
    <t>安作明</t>
  </si>
  <si>
    <t>049</t>
  </si>
  <si>
    <t>620490937</t>
  </si>
  <si>
    <t>622421198311095236</t>
  </si>
  <si>
    <t>定西中院</t>
  </si>
  <si>
    <t>曹美美</t>
  </si>
  <si>
    <t>620490707</t>
  </si>
  <si>
    <t>622424199302081928</t>
  </si>
  <si>
    <t>柯江涛</t>
  </si>
  <si>
    <t>620490748</t>
  </si>
  <si>
    <t>360481199111212413</t>
  </si>
  <si>
    <t>董泽辰</t>
  </si>
  <si>
    <t>620490253</t>
  </si>
  <si>
    <t>622425199412250469</t>
  </si>
  <si>
    <t>景薪洁</t>
  </si>
  <si>
    <t>620490255</t>
  </si>
  <si>
    <t>622421199209066425</t>
  </si>
  <si>
    <t>张珮环</t>
  </si>
  <si>
    <t>620490566</t>
  </si>
  <si>
    <t>622421199503216420</t>
  </si>
  <si>
    <t>李兆香</t>
  </si>
  <si>
    <t>620490156</t>
  </si>
  <si>
    <t>622421199309035028</t>
  </si>
  <si>
    <t>黄宝平</t>
  </si>
  <si>
    <t>620490615</t>
  </si>
  <si>
    <t>62242119891026381X</t>
  </si>
  <si>
    <t>李青</t>
  </si>
  <si>
    <t>620490889</t>
  </si>
  <si>
    <t>622428199305230023</t>
  </si>
  <si>
    <t>孙永宏</t>
  </si>
  <si>
    <t>620490055</t>
  </si>
  <si>
    <t>622421198501020315</t>
  </si>
  <si>
    <t>焦映萍</t>
  </si>
  <si>
    <t>620490175</t>
  </si>
  <si>
    <t>62242119911203032X</t>
  </si>
  <si>
    <t>闫杰</t>
  </si>
  <si>
    <t>620490356</t>
  </si>
  <si>
    <t>622428199507270015</t>
  </si>
  <si>
    <t>李婧</t>
  </si>
  <si>
    <t>620490646</t>
  </si>
  <si>
    <t>622421199011126840</t>
  </si>
  <si>
    <t>何丽萍</t>
  </si>
  <si>
    <t>620490108</t>
  </si>
  <si>
    <t>622421199206180644</t>
  </si>
  <si>
    <t>段宁</t>
  </si>
  <si>
    <t>620490136</t>
  </si>
  <si>
    <t>622421199212065247</t>
  </si>
  <si>
    <t>王敏</t>
  </si>
  <si>
    <t>620490660</t>
  </si>
  <si>
    <t>622424199602020043</t>
  </si>
  <si>
    <t>康晓鹏</t>
  </si>
  <si>
    <t>620490389</t>
  </si>
  <si>
    <t>622428198509015857</t>
  </si>
  <si>
    <t>李玲玲</t>
  </si>
  <si>
    <t>620490754</t>
  </si>
  <si>
    <t>622421199605020322</t>
  </si>
  <si>
    <t>王虎</t>
  </si>
  <si>
    <t>620490292</t>
  </si>
  <si>
    <t>622425198712204814</t>
  </si>
  <si>
    <t>付世籍</t>
  </si>
  <si>
    <t>620490558</t>
  </si>
  <si>
    <t>622421199503222628</t>
  </si>
  <si>
    <t>田艳霞</t>
  </si>
  <si>
    <t>620490385</t>
  </si>
  <si>
    <t>622424199101262829</t>
  </si>
  <si>
    <t>王莉莉</t>
  </si>
  <si>
    <t>620490582</t>
  </si>
  <si>
    <t>620522199308232521</t>
  </si>
  <si>
    <t>屠竞之</t>
  </si>
  <si>
    <t>620490562</t>
  </si>
  <si>
    <t>622425199307020469</t>
  </si>
  <si>
    <t>赵志龙</t>
  </si>
  <si>
    <t>620490699</t>
  </si>
  <si>
    <t>622421198812190338</t>
  </si>
  <si>
    <t>卢银萍</t>
  </si>
  <si>
    <t>620490664</t>
  </si>
  <si>
    <t>622421199410251921</t>
  </si>
  <si>
    <t>李宗德</t>
  </si>
  <si>
    <t>620490736</t>
  </si>
  <si>
    <t>622421199410276432</t>
  </si>
  <si>
    <t>康文姬</t>
  </si>
  <si>
    <t>620490868</t>
  </si>
  <si>
    <t>62242119900920618X</t>
  </si>
  <si>
    <t>马永峰</t>
  </si>
  <si>
    <t>050</t>
  </si>
  <si>
    <t>622421199101142633</t>
  </si>
  <si>
    <t>安定区法院</t>
  </si>
  <si>
    <t>马苗</t>
  </si>
  <si>
    <t>622421199212110327</t>
  </si>
  <si>
    <t>雷玺钰</t>
  </si>
  <si>
    <t>622421199410146427</t>
  </si>
  <si>
    <t>薛娟敏</t>
  </si>
  <si>
    <t>622421199601010346</t>
  </si>
  <si>
    <t>文海旭</t>
  </si>
  <si>
    <t>622421198904090019</t>
  </si>
  <si>
    <t>李泉</t>
  </si>
  <si>
    <t>622421199309306414</t>
  </si>
  <si>
    <t>景全菊</t>
  </si>
  <si>
    <t>622421199010142961</t>
  </si>
  <si>
    <t>朱俊霞</t>
  </si>
  <si>
    <t>370881199005022046</t>
  </si>
  <si>
    <t>马尚杰</t>
  </si>
  <si>
    <t>622421198901233811</t>
  </si>
  <si>
    <t>李其蔓</t>
  </si>
  <si>
    <t>622421198907276441</t>
  </si>
  <si>
    <t>朱大伟</t>
  </si>
  <si>
    <t>622421199310220351</t>
  </si>
  <si>
    <t>62242119890206321X</t>
  </si>
  <si>
    <t>甄亚丽</t>
  </si>
  <si>
    <t>051</t>
  </si>
  <si>
    <t>622426199007132027</t>
  </si>
  <si>
    <t>通渭县法院</t>
  </si>
  <si>
    <t>郭想元</t>
  </si>
  <si>
    <t>622424199605023418</t>
  </si>
  <si>
    <t>张栋栋</t>
  </si>
  <si>
    <t>622424199303032538</t>
  </si>
  <si>
    <t>曹灵</t>
  </si>
  <si>
    <t>622424199210250042</t>
  </si>
  <si>
    <t>魏敏</t>
  </si>
  <si>
    <t>622424199307120041</t>
  </si>
  <si>
    <t>陆丹</t>
  </si>
  <si>
    <t>622424199405060046</t>
  </si>
  <si>
    <t>牛田</t>
  </si>
  <si>
    <t>622424199412100026</t>
  </si>
  <si>
    <t>户双红</t>
  </si>
  <si>
    <t>622424199406215548</t>
  </si>
  <si>
    <t>张艳</t>
  </si>
  <si>
    <t>620523199103195006</t>
  </si>
  <si>
    <t>姚亮亮</t>
  </si>
  <si>
    <t>622424199002184714</t>
  </si>
  <si>
    <t>赵志仁</t>
  </si>
  <si>
    <t>052</t>
  </si>
  <si>
    <t>622425198811263510</t>
  </si>
  <si>
    <t>陇西县法院</t>
  </si>
  <si>
    <t>马伟</t>
  </si>
  <si>
    <t>622425199101307616</t>
  </si>
  <si>
    <t>姜馨</t>
  </si>
  <si>
    <t>621126199605020028</t>
  </si>
  <si>
    <t>马浩真</t>
  </si>
  <si>
    <t>622425199210041212</t>
  </si>
  <si>
    <t>党敏</t>
  </si>
  <si>
    <t>622424199106061620</t>
  </si>
  <si>
    <t>郭喜龙</t>
  </si>
  <si>
    <t>622425199310011272</t>
  </si>
  <si>
    <t>洪博</t>
  </si>
  <si>
    <t>622425199304143519</t>
  </si>
  <si>
    <t>潘雅琪</t>
  </si>
  <si>
    <t>622425199507220027</t>
  </si>
  <si>
    <t>安亚娟</t>
  </si>
  <si>
    <t>622425199102280064</t>
  </si>
  <si>
    <t>林荣亮</t>
  </si>
  <si>
    <t>622425198510111214</t>
  </si>
  <si>
    <t>赵瑞婷</t>
  </si>
  <si>
    <t>053</t>
  </si>
  <si>
    <t>620530109</t>
  </si>
  <si>
    <t>622427199108260200</t>
  </si>
  <si>
    <t>临洮县法院</t>
  </si>
  <si>
    <t>董静</t>
  </si>
  <si>
    <t>620530240</t>
  </si>
  <si>
    <t>622427199009240220</t>
  </si>
  <si>
    <t>张文娟</t>
  </si>
  <si>
    <t>620530019</t>
  </si>
  <si>
    <t>622827198903035122</t>
  </si>
  <si>
    <t>潘改红</t>
  </si>
  <si>
    <t>620530026</t>
  </si>
  <si>
    <t>622427198804201648</t>
  </si>
  <si>
    <t>许小娟</t>
  </si>
  <si>
    <t>620530327</t>
  </si>
  <si>
    <t>622427199005180021</t>
  </si>
  <si>
    <t>任宏涛</t>
  </si>
  <si>
    <t>620530111</t>
  </si>
  <si>
    <t>622427198907154020</t>
  </si>
  <si>
    <t>史小辉</t>
  </si>
  <si>
    <t>620530324</t>
  </si>
  <si>
    <t>622427199105046516</t>
  </si>
  <si>
    <t>张鑫林</t>
  </si>
  <si>
    <t>620530389</t>
  </si>
  <si>
    <t>620402198801042726</t>
  </si>
  <si>
    <t>任润玉</t>
  </si>
  <si>
    <t>620530009</t>
  </si>
  <si>
    <t>622427199009050064</t>
  </si>
  <si>
    <t>杨艳</t>
  </si>
  <si>
    <t>620530186</t>
  </si>
  <si>
    <t>622427199308140043</t>
  </si>
  <si>
    <t>石彦博</t>
  </si>
  <si>
    <t>620530383</t>
  </si>
  <si>
    <t>622427199211072697</t>
  </si>
  <si>
    <t>冯碧霞</t>
  </si>
  <si>
    <t>620530029</t>
  </si>
  <si>
    <t>622427199103130204</t>
  </si>
  <si>
    <t>海文婷</t>
  </si>
  <si>
    <t>620530308</t>
  </si>
  <si>
    <t>620525199004100107</t>
  </si>
  <si>
    <t>包天平</t>
  </si>
  <si>
    <t>054</t>
  </si>
  <si>
    <t>620540069</t>
  </si>
  <si>
    <t>62242919900704021X</t>
  </si>
  <si>
    <t>岷县法院</t>
  </si>
  <si>
    <t>郎秀娟</t>
  </si>
  <si>
    <t>620540087</t>
  </si>
  <si>
    <t>622429199307155449</t>
  </si>
  <si>
    <t>石正远</t>
  </si>
  <si>
    <t>620540235</t>
  </si>
  <si>
    <t>622429199103180036</t>
  </si>
  <si>
    <t>祝建波</t>
  </si>
  <si>
    <t>620540281</t>
  </si>
  <si>
    <t>622429199510260017</t>
  </si>
  <si>
    <t>李捷</t>
  </si>
  <si>
    <t>620540239</t>
  </si>
  <si>
    <t>622429199412060011</t>
  </si>
  <si>
    <t>张辉</t>
  </si>
  <si>
    <t>620540154</t>
  </si>
  <si>
    <t>622429199409280216</t>
  </si>
  <si>
    <t>后胜刚</t>
  </si>
  <si>
    <t>620540373</t>
  </si>
  <si>
    <t>622429199108011952</t>
  </si>
  <si>
    <t>庞小广</t>
  </si>
  <si>
    <t>620540133</t>
  </si>
  <si>
    <t>622429199111115082</t>
  </si>
  <si>
    <t>王韬</t>
  </si>
  <si>
    <t>620540257</t>
  </si>
  <si>
    <t>622429199001103419</t>
  </si>
  <si>
    <t>郎志伟</t>
  </si>
  <si>
    <t>620540094</t>
  </si>
  <si>
    <t>622429199207151619</t>
  </si>
  <si>
    <t>杨雯静</t>
  </si>
  <si>
    <t>055</t>
  </si>
  <si>
    <t>620550040</t>
  </si>
  <si>
    <t>622428199301240021</t>
  </si>
  <si>
    <t>漳县法院</t>
  </si>
  <si>
    <t>张翔</t>
  </si>
  <si>
    <t>620550118</t>
  </si>
  <si>
    <t>622428199302180016</t>
  </si>
  <si>
    <t>巩盼英</t>
  </si>
  <si>
    <t>620550209</t>
  </si>
  <si>
    <t>622428198809170066</t>
  </si>
  <si>
    <t>陶燕</t>
  </si>
  <si>
    <t>620550151</t>
  </si>
  <si>
    <t>622428199106150047</t>
  </si>
  <si>
    <t>陶鑫</t>
  </si>
  <si>
    <t>620550139</t>
  </si>
  <si>
    <t>622428199207250039</t>
  </si>
  <si>
    <t>燕康</t>
  </si>
  <si>
    <t>056</t>
  </si>
  <si>
    <t>620560282</t>
  </si>
  <si>
    <t>622421199305221317</t>
  </si>
  <si>
    <t>渭源县法院</t>
  </si>
  <si>
    <t>梁红</t>
  </si>
  <si>
    <t>620560322</t>
  </si>
  <si>
    <t>622426199202260024</t>
  </si>
  <si>
    <t>刘江</t>
  </si>
  <si>
    <t>620560248</t>
  </si>
  <si>
    <t>622426199205202022</t>
  </si>
  <si>
    <t>白鹏飞</t>
  </si>
  <si>
    <t>620560307</t>
  </si>
  <si>
    <t>622426199108272715</t>
  </si>
  <si>
    <t>蒋文兵</t>
  </si>
  <si>
    <t>620560278</t>
  </si>
  <si>
    <t>62242619900725151X</t>
  </si>
  <si>
    <t>赵云飞</t>
  </si>
  <si>
    <t>620560355</t>
  </si>
  <si>
    <t>622421199212145239</t>
  </si>
  <si>
    <t>周峰</t>
  </si>
  <si>
    <t>620560089</t>
  </si>
  <si>
    <t>62242619920125671X</t>
  </si>
  <si>
    <t>雒文霞</t>
  </si>
  <si>
    <t>620560164</t>
  </si>
  <si>
    <t>622426199411131122</t>
  </si>
  <si>
    <t>刘蓉</t>
  </si>
  <si>
    <t>620560342</t>
  </si>
  <si>
    <t>622421199305106466</t>
  </si>
  <si>
    <t>任苗苗</t>
  </si>
  <si>
    <t>620560337</t>
  </si>
  <si>
    <t>62242519941111262X</t>
  </si>
  <si>
    <t>王晓彤</t>
  </si>
  <si>
    <t>620560176</t>
  </si>
  <si>
    <t>622426199406140024</t>
  </si>
  <si>
    <t>安鑫</t>
  </si>
  <si>
    <t>620560340</t>
  </si>
  <si>
    <t>622425199202167018</t>
  </si>
  <si>
    <t>王鑫</t>
  </si>
  <si>
    <t>620560149</t>
  </si>
  <si>
    <t>622426199511010029</t>
  </si>
  <si>
    <t>仰亦欣</t>
  </si>
  <si>
    <t>620560104</t>
  </si>
  <si>
    <t>622426198811100021</t>
  </si>
  <si>
    <t>叶艳荷</t>
  </si>
  <si>
    <t>620560281</t>
  </si>
  <si>
    <t>622426199501062722</t>
  </si>
  <si>
    <t>符志宏</t>
  </si>
  <si>
    <t>620560371</t>
  </si>
  <si>
    <t>622426199010022435</t>
  </si>
  <si>
    <t>文天歆</t>
  </si>
  <si>
    <t>620560090</t>
  </si>
  <si>
    <t>622426199305080026</t>
  </si>
  <si>
    <t>十一、陇南中院</t>
  </si>
  <si>
    <t>贾炜祺</t>
  </si>
  <si>
    <t>057</t>
  </si>
  <si>
    <t>620570206</t>
  </si>
  <si>
    <t>62262119950912005X</t>
  </si>
  <si>
    <t>陇南中院</t>
  </si>
  <si>
    <t>傅于芹</t>
  </si>
  <si>
    <t>620570015</t>
  </si>
  <si>
    <t>622621199508210029</t>
  </si>
  <si>
    <t>张美</t>
  </si>
  <si>
    <t>620570372</t>
  </si>
  <si>
    <t>622621199401300083</t>
  </si>
  <si>
    <t>青青</t>
  </si>
  <si>
    <t>620570549</t>
  </si>
  <si>
    <t>622627198904250026</t>
  </si>
  <si>
    <t>马一民</t>
  </si>
  <si>
    <t>620570676</t>
  </si>
  <si>
    <t>622621199306010010</t>
  </si>
  <si>
    <t>冶凯璇</t>
  </si>
  <si>
    <t>620570495</t>
  </si>
  <si>
    <t>622621199601101484</t>
  </si>
  <si>
    <t>王超</t>
  </si>
  <si>
    <t>620570131</t>
  </si>
  <si>
    <t>622621199404110015</t>
  </si>
  <si>
    <t>苟文婷</t>
  </si>
  <si>
    <t>620570423</t>
  </si>
  <si>
    <t>622621199203180041</t>
  </si>
  <si>
    <t>冶乐</t>
  </si>
  <si>
    <t>620570490</t>
  </si>
  <si>
    <t>622621199410150013</t>
  </si>
  <si>
    <t>赵海燕</t>
  </si>
  <si>
    <t>620570386</t>
  </si>
  <si>
    <t>622621198909012563</t>
  </si>
  <si>
    <t>符新芳</t>
  </si>
  <si>
    <t>620570413</t>
  </si>
  <si>
    <t>62262319950904212X</t>
  </si>
  <si>
    <t>张勤芳</t>
  </si>
  <si>
    <t>620570387</t>
  </si>
  <si>
    <t>622621199102012321</t>
  </si>
  <si>
    <t>张剑云</t>
  </si>
  <si>
    <t>058</t>
  </si>
  <si>
    <t>620580005</t>
  </si>
  <si>
    <t>622621199303182044</t>
  </si>
  <si>
    <t>武都区法院</t>
  </si>
  <si>
    <t>尚文婷</t>
  </si>
  <si>
    <t>620580048</t>
  </si>
  <si>
    <t>622621199312300102</t>
  </si>
  <si>
    <t>张莹</t>
  </si>
  <si>
    <t>059</t>
  </si>
  <si>
    <t>620590035</t>
  </si>
  <si>
    <t>62262719880229022X</t>
  </si>
  <si>
    <t>西和县法院</t>
  </si>
  <si>
    <t>张潮</t>
  </si>
  <si>
    <t>060</t>
  </si>
  <si>
    <t>620600103</t>
  </si>
  <si>
    <t>622628199201010019</t>
  </si>
  <si>
    <t>礼县法院</t>
  </si>
  <si>
    <t>蒋帅</t>
  </si>
  <si>
    <t>620600168</t>
  </si>
  <si>
    <t>622628199310090011</t>
  </si>
  <si>
    <t>陈昱</t>
  </si>
  <si>
    <t>061</t>
  </si>
  <si>
    <t>620610076</t>
  </si>
  <si>
    <t>622630199110310018</t>
  </si>
  <si>
    <t>徽县法院</t>
  </si>
  <si>
    <t>杜若昕</t>
  </si>
  <si>
    <t>620610224</t>
  </si>
  <si>
    <t>622630199501200035</t>
  </si>
  <si>
    <t>620610002</t>
  </si>
  <si>
    <t>622628199410200169</t>
  </si>
  <si>
    <t>刘小燕</t>
  </si>
  <si>
    <t>620610096</t>
  </si>
  <si>
    <t>622630199003280263</t>
  </si>
  <si>
    <t>李琦</t>
  </si>
  <si>
    <t>620610013</t>
  </si>
  <si>
    <t>622630199201170014</t>
  </si>
  <si>
    <t>李兆峰</t>
  </si>
  <si>
    <t>062</t>
  </si>
  <si>
    <t>620620426</t>
  </si>
  <si>
    <t>622627199509290217</t>
  </si>
  <si>
    <t>成县法院</t>
  </si>
  <si>
    <t>周兰</t>
  </si>
  <si>
    <t>620620045</t>
  </si>
  <si>
    <t>622624199007180684</t>
  </si>
  <si>
    <t>马小庆</t>
  </si>
  <si>
    <t>620620235</t>
  </si>
  <si>
    <t>62262719930301003X</t>
  </si>
  <si>
    <t>毕洁莹</t>
  </si>
  <si>
    <t>620620461</t>
  </si>
  <si>
    <t>62262419940926002X</t>
  </si>
  <si>
    <t>高琪</t>
  </si>
  <si>
    <t>620620417</t>
  </si>
  <si>
    <t>62262719930102004X</t>
  </si>
  <si>
    <t>刘国义</t>
  </si>
  <si>
    <t>620620294</t>
  </si>
  <si>
    <t>622627198802120036</t>
  </si>
  <si>
    <t>王蛟</t>
  </si>
  <si>
    <t>620620038</t>
  </si>
  <si>
    <t>622624199404200036</t>
  </si>
  <si>
    <t>张蓓</t>
  </si>
  <si>
    <t>620620076</t>
  </si>
  <si>
    <t>622624199208310027</t>
  </si>
  <si>
    <t>张辛未</t>
  </si>
  <si>
    <t>620620520</t>
  </si>
  <si>
    <t>622630199102230018</t>
  </si>
  <si>
    <t>赵瑶</t>
  </si>
  <si>
    <t>620620035</t>
  </si>
  <si>
    <t>622624199302161080</t>
  </si>
  <si>
    <t>王嘉桦</t>
  </si>
  <si>
    <t>620620246</t>
  </si>
  <si>
    <t>62262419930301252X</t>
  </si>
  <si>
    <t>郭红霞</t>
  </si>
  <si>
    <t>620620517</t>
  </si>
  <si>
    <t>622630199410180884</t>
  </si>
  <si>
    <t>邓黎军</t>
  </si>
  <si>
    <t>063</t>
  </si>
  <si>
    <t>620630055</t>
  </si>
  <si>
    <t>62262319950728001X</t>
  </si>
  <si>
    <t>宕昌县法院</t>
  </si>
  <si>
    <t>赵雪丽</t>
  </si>
  <si>
    <t>620630193</t>
  </si>
  <si>
    <t>622623199502060325</t>
  </si>
  <si>
    <t>冯斌</t>
  </si>
  <si>
    <t>620630171</t>
  </si>
  <si>
    <t>622623199304140017</t>
  </si>
  <si>
    <t>鲁恒亮</t>
  </si>
  <si>
    <t>620630018</t>
  </si>
  <si>
    <t>622623198904130037</t>
  </si>
  <si>
    <t>张月芳</t>
  </si>
  <si>
    <t>620630247</t>
  </si>
  <si>
    <t>62262319921130182X</t>
  </si>
  <si>
    <t>符秋芳</t>
  </si>
  <si>
    <t>620630255</t>
  </si>
  <si>
    <t>621223199408102186</t>
  </si>
  <si>
    <t>杨睿</t>
  </si>
  <si>
    <t>620630172</t>
  </si>
  <si>
    <t>622623199410020043</t>
  </si>
  <si>
    <t>王志伟</t>
  </si>
  <si>
    <t>620630190</t>
  </si>
  <si>
    <t>622623199109280014</t>
  </si>
  <si>
    <t>姬周润</t>
  </si>
  <si>
    <t>620630013</t>
  </si>
  <si>
    <t>622627199410154231</t>
  </si>
  <si>
    <t>李斌</t>
  </si>
  <si>
    <t>064</t>
  </si>
  <si>
    <t>620640482</t>
  </si>
  <si>
    <t>622628199002220179</t>
  </si>
  <si>
    <t>两当县法院</t>
  </si>
  <si>
    <t>丁琦</t>
  </si>
  <si>
    <t>620640165</t>
  </si>
  <si>
    <t>622628199104170010</t>
  </si>
  <si>
    <t>陈昕</t>
  </si>
  <si>
    <t>620640469</t>
  </si>
  <si>
    <t>622629199307130381</t>
  </si>
  <si>
    <t>赵海霞</t>
  </si>
  <si>
    <t>620640366</t>
  </si>
  <si>
    <t>622626199308014324</t>
  </si>
  <si>
    <t>周妮娅</t>
  </si>
  <si>
    <t>620640463</t>
  </si>
  <si>
    <t>622630199511051467</t>
  </si>
  <si>
    <t>杜高翔</t>
  </si>
  <si>
    <t>620640286</t>
  </si>
  <si>
    <t>622627199507143619</t>
  </si>
  <si>
    <t>王惠惠</t>
  </si>
  <si>
    <t>620640468</t>
  </si>
  <si>
    <t>622627198807160643</t>
  </si>
  <si>
    <t>罗新蕊</t>
  </si>
  <si>
    <t>620640150</t>
  </si>
  <si>
    <t>622629199508090021</t>
  </si>
  <si>
    <t>张月霞</t>
  </si>
  <si>
    <t>620640235</t>
  </si>
  <si>
    <t>622629199111040886</t>
  </si>
  <si>
    <t>马金云</t>
  </si>
  <si>
    <t>620640196</t>
  </si>
  <si>
    <t>622629199203160025</t>
  </si>
  <si>
    <t>石芳</t>
  </si>
  <si>
    <t>065</t>
  </si>
  <si>
    <t>620650091</t>
  </si>
  <si>
    <t>622625198607160427</t>
  </si>
  <si>
    <t>康县法院</t>
  </si>
  <si>
    <t>万起岳</t>
  </si>
  <si>
    <t>620650304</t>
  </si>
  <si>
    <t>622625199603242016</t>
  </si>
  <si>
    <t>何洋</t>
  </si>
  <si>
    <t>620650162</t>
  </si>
  <si>
    <t>622625199505182021</t>
  </si>
  <si>
    <t>王艺丹</t>
  </si>
  <si>
    <t>620650060</t>
  </si>
  <si>
    <t>622625199103232022</t>
  </si>
  <si>
    <t>杨文清</t>
  </si>
  <si>
    <t>620650043</t>
  </si>
  <si>
    <t>622625199305250616</t>
  </si>
  <si>
    <t>瞿彩梅</t>
  </si>
  <si>
    <t>620650157</t>
  </si>
  <si>
    <t>622625199412050628</t>
  </si>
  <si>
    <t>刘子瑗</t>
  </si>
  <si>
    <t>066</t>
  </si>
  <si>
    <t>620660081</t>
  </si>
  <si>
    <t>622626199401060026</t>
  </si>
  <si>
    <t>文县法院</t>
  </si>
  <si>
    <t>张艺</t>
  </si>
  <si>
    <t>620660203</t>
  </si>
  <si>
    <t>62262619921025002X</t>
  </si>
  <si>
    <t>顾思霖</t>
  </si>
  <si>
    <t>620660118</t>
  </si>
  <si>
    <t>622626199605060028</t>
  </si>
  <si>
    <t>高敏</t>
  </si>
  <si>
    <t>620660066</t>
  </si>
  <si>
    <t>622626199208120023</t>
  </si>
  <si>
    <t>王麟岚</t>
  </si>
  <si>
    <t>620660152</t>
  </si>
  <si>
    <t>621222199508150023</t>
  </si>
  <si>
    <t>陆浩</t>
  </si>
  <si>
    <t>620660024</t>
  </si>
  <si>
    <t>622626199501190012</t>
  </si>
  <si>
    <t>司静蓉</t>
  </si>
  <si>
    <t>620660198</t>
  </si>
  <si>
    <t>62262619940517002X</t>
  </si>
  <si>
    <t>十二、平凉中院</t>
  </si>
  <si>
    <t>赵大川</t>
  </si>
  <si>
    <t>067</t>
  </si>
  <si>
    <t>620670025</t>
  </si>
  <si>
    <t>622701198405044377</t>
  </si>
  <si>
    <t>平凉中院</t>
  </si>
  <si>
    <t>任倩</t>
  </si>
  <si>
    <t>620670229</t>
  </si>
  <si>
    <t>622723199412150023</t>
  </si>
  <si>
    <t>陈甜</t>
  </si>
  <si>
    <t>620670050</t>
  </si>
  <si>
    <t>622722199408270026</t>
  </si>
  <si>
    <t>徐康</t>
  </si>
  <si>
    <t>620670034</t>
  </si>
  <si>
    <t>622722199303041411</t>
  </si>
  <si>
    <t>杨文康</t>
  </si>
  <si>
    <t>620670252</t>
  </si>
  <si>
    <t>62272719940209043X</t>
  </si>
  <si>
    <t>张芸辉</t>
  </si>
  <si>
    <t>620670267</t>
  </si>
  <si>
    <t>622701199503090320</t>
  </si>
  <si>
    <t>潘绎竹</t>
  </si>
  <si>
    <t>620670057</t>
  </si>
  <si>
    <t>622701199407024526</t>
  </si>
  <si>
    <t>冯鹏</t>
  </si>
  <si>
    <t>620670109</t>
  </si>
  <si>
    <t>622722199403284437</t>
  </si>
  <si>
    <t>孟庆伟</t>
  </si>
  <si>
    <t>620670058</t>
  </si>
  <si>
    <t>622701199201144530</t>
  </si>
  <si>
    <t>范敏</t>
  </si>
  <si>
    <t>620670253</t>
  </si>
  <si>
    <t>622727199305020026</t>
  </si>
  <si>
    <t>李欣航</t>
  </si>
  <si>
    <t>620670328</t>
  </si>
  <si>
    <t>622701199510194566</t>
  </si>
  <si>
    <t>620670140</t>
  </si>
  <si>
    <t>622701199203142627</t>
  </si>
  <si>
    <t>赵明明</t>
  </si>
  <si>
    <t>620670275</t>
  </si>
  <si>
    <t>622701198801181373</t>
  </si>
  <si>
    <t>于博洋</t>
  </si>
  <si>
    <t>620670117</t>
  </si>
  <si>
    <t>622701199012204514</t>
  </si>
  <si>
    <t>620670003</t>
  </si>
  <si>
    <t>622701199104194528</t>
  </si>
  <si>
    <t>席展辉</t>
  </si>
  <si>
    <t>068</t>
  </si>
  <si>
    <t>620680221</t>
  </si>
  <si>
    <t>622726199205200234</t>
  </si>
  <si>
    <t>崆峒区法院</t>
  </si>
  <si>
    <t>李举</t>
  </si>
  <si>
    <t>620680254</t>
  </si>
  <si>
    <t>622727198912098015</t>
  </si>
  <si>
    <t>620680107</t>
  </si>
  <si>
    <t>642225199107080021</t>
  </si>
  <si>
    <t>刘雅瑞</t>
  </si>
  <si>
    <t>620680191</t>
  </si>
  <si>
    <t>622701199403184063</t>
  </si>
  <si>
    <t>于雪萍</t>
  </si>
  <si>
    <t>620680378</t>
  </si>
  <si>
    <t>622723199410130029</t>
  </si>
  <si>
    <t>姚娟</t>
  </si>
  <si>
    <t>620680053</t>
  </si>
  <si>
    <t>620403198707080925</t>
  </si>
  <si>
    <t>韩菲</t>
  </si>
  <si>
    <t>620680179</t>
  </si>
  <si>
    <t>622701199309150828</t>
  </si>
  <si>
    <t>吴金涛</t>
  </si>
  <si>
    <t>620680270</t>
  </si>
  <si>
    <t>622726199409121634</t>
  </si>
  <si>
    <t>蔡佳利</t>
  </si>
  <si>
    <t>620680263</t>
  </si>
  <si>
    <t>622701199409240564</t>
  </si>
  <si>
    <t>程涛</t>
  </si>
  <si>
    <t>620680182</t>
  </si>
  <si>
    <t>622701199205081813</t>
  </si>
  <si>
    <t>刘强兵</t>
  </si>
  <si>
    <t>620680125</t>
  </si>
  <si>
    <t>622726199103180658</t>
  </si>
  <si>
    <t>孙溧阳</t>
  </si>
  <si>
    <t>620680210</t>
  </si>
  <si>
    <t>622701199211054520</t>
  </si>
  <si>
    <t>高炅亚</t>
  </si>
  <si>
    <t>620680183</t>
  </si>
  <si>
    <t>62270119920706112X</t>
  </si>
  <si>
    <t>吕明泽</t>
  </si>
  <si>
    <t>620680414</t>
  </si>
  <si>
    <t>622701199209264510</t>
  </si>
  <si>
    <t>张沁晖</t>
  </si>
  <si>
    <t>620680388</t>
  </si>
  <si>
    <t>622727199305130145</t>
  </si>
  <si>
    <t>刘文燕</t>
  </si>
  <si>
    <t>620680027</t>
  </si>
  <si>
    <t>622724199210100147</t>
  </si>
  <si>
    <t>毕少静</t>
  </si>
  <si>
    <t>620680357</t>
  </si>
  <si>
    <t>622701199211034722</t>
  </si>
  <si>
    <t>王红康</t>
  </si>
  <si>
    <t>620680299</t>
  </si>
  <si>
    <t>622726199408263171</t>
  </si>
  <si>
    <t>禹永智</t>
  </si>
  <si>
    <t>620680403</t>
  </si>
  <si>
    <t>622701199201052513</t>
  </si>
  <si>
    <t>曹彦平</t>
  </si>
  <si>
    <t>620680148</t>
  </si>
  <si>
    <t>620422198911265125</t>
  </si>
  <si>
    <t>余小凤</t>
  </si>
  <si>
    <t>620680246</t>
  </si>
  <si>
    <t>622701199301082402</t>
  </si>
  <si>
    <t>杨启凡</t>
  </si>
  <si>
    <t>069</t>
  </si>
  <si>
    <t>620690124</t>
  </si>
  <si>
    <t>622726199203060370</t>
  </si>
  <si>
    <t>庄浪县法院</t>
  </si>
  <si>
    <t>王宁</t>
  </si>
  <si>
    <t>620690137</t>
  </si>
  <si>
    <t>622726198909041070</t>
  </si>
  <si>
    <t>赵文慧</t>
  </si>
  <si>
    <t>620690299</t>
  </si>
  <si>
    <t>622725199310310025</t>
  </si>
  <si>
    <t>陈晓斌</t>
  </si>
  <si>
    <t>620690075</t>
  </si>
  <si>
    <t>622726199202120511</t>
  </si>
  <si>
    <t>李佳媛</t>
  </si>
  <si>
    <t>620690326</t>
  </si>
  <si>
    <t>622726199301220120</t>
  </si>
  <si>
    <t>李晶晶</t>
  </si>
  <si>
    <t>620690076</t>
  </si>
  <si>
    <t>622726199305050528</t>
  </si>
  <si>
    <t>孔杰</t>
  </si>
  <si>
    <t>620690037</t>
  </si>
  <si>
    <t>622726199101260371</t>
  </si>
  <si>
    <t>柳强强</t>
  </si>
  <si>
    <t>620690045</t>
  </si>
  <si>
    <t>622726198809220514</t>
  </si>
  <si>
    <t>韩雄伟</t>
  </si>
  <si>
    <t>620690142</t>
  </si>
  <si>
    <t>622726199210092899</t>
  </si>
  <si>
    <t>王雪敏</t>
  </si>
  <si>
    <t>620690098</t>
  </si>
  <si>
    <t>622726199301200381</t>
  </si>
  <si>
    <t>070</t>
  </si>
  <si>
    <t>620700010</t>
  </si>
  <si>
    <t>622725199301181022</t>
  </si>
  <si>
    <t>华亭县法院</t>
  </si>
  <si>
    <t>孔德强</t>
  </si>
  <si>
    <t>620700004</t>
  </si>
  <si>
    <t>622725199308290010</t>
  </si>
  <si>
    <t>李美</t>
  </si>
  <si>
    <t>071</t>
  </si>
  <si>
    <t>620710066</t>
  </si>
  <si>
    <t>622727199302205340</t>
  </si>
  <si>
    <t>静宁县法院</t>
  </si>
  <si>
    <t>杨秋月</t>
  </si>
  <si>
    <t>620710030</t>
  </si>
  <si>
    <t>622727199407070040</t>
  </si>
  <si>
    <t>吴松树</t>
  </si>
  <si>
    <t>620710082</t>
  </si>
  <si>
    <t>62272719891224625X</t>
  </si>
  <si>
    <t>郭静钰</t>
  </si>
  <si>
    <t>620710156</t>
  </si>
  <si>
    <t>622727199107252328</t>
  </si>
  <si>
    <t>李芳弟</t>
  </si>
  <si>
    <t>620710015</t>
  </si>
  <si>
    <t>622727199301257421</t>
  </si>
  <si>
    <t>胡绒</t>
  </si>
  <si>
    <t>620710306</t>
  </si>
  <si>
    <t>622727199209160168</t>
  </si>
  <si>
    <t>曹慧</t>
  </si>
  <si>
    <t>620710071</t>
  </si>
  <si>
    <t>622727199203160036</t>
  </si>
  <si>
    <t>杨莺萍</t>
  </si>
  <si>
    <t>620710103</t>
  </si>
  <si>
    <t>622727199208290147</t>
  </si>
  <si>
    <t>苟煜杰</t>
  </si>
  <si>
    <t>620710097</t>
  </si>
  <si>
    <t>622727198511074717</t>
  </si>
  <si>
    <t>强旭东</t>
  </si>
  <si>
    <t>620710129</t>
  </si>
  <si>
    <t>622727198903186873</t>
  </si>
  <si>
    <t>李旭亮</t>
  </si>
  <si>
    <t>620710001</t>
  </si>
  <si>
    <t>622727199010171716</t>
  </si>
  <si>
    <t>邓立</t>
  </si>
  <si>
    <t>072</t>
  </si>
  <si>
    <t>620720044</t>
  </si>
  <si>
    <t>622722199202150029</t>
  </si>
  <si>
    <t>泾川县法院</t>
  </si>
  <si>
    <t>袁文婷</t>
  </si>
  <si>
    <t>620720037</t>
  </si>
  <si>
    <t>622722199110023380</t>
  </si>
  <si>
    <t>完沛泽</t>
  </si>
  <si>
    <t>073</t>
  </si>
  <si>
    <t>620730230</t>
  </si>
  <si>
    <t>622722199110020016</t>
  </si>
  <si>
    <t>崇信县法院</t>
  </si>
  <si>
    <t>崔宏瑞</t>
  </si>
  <si>
    <t>620730015</t>
  </si>
  <si>
    <t>620823199512130066</t>
  </si>
  <si>
    <t>朱琛</t>
  </si>
  <si>
    <t>620730088</t>
  </si>
  <si>
    <t>622724199508050015</t>
  </si>
  <si>
    <t>朱彦</t>
  </si>
  <si>
    <t>620730096</t>
  </si>
  <si>
    <t>622724199403210019</t>
  </si>
  <si>
    <t>冯星星</t>
  </si>
  <si>
    <t>620730232</t>
  </si>
  <si>
    <t>622724199211050524</t>
  </si>
  <si>
    <t>张萌</t>
  </si>
  <si>
    <t>620730164</t>
  </si>
  <si>
    <t>62272419950613002X</t>
  </si>
  <si>
    <t>王惠霞</t>
  </si>
  <si>
    <t>620730095</t>
  </si>
  <si>
    <t>622724199302160323</t>
  </si>
  <si>
    <t>冯云龙</t>
  </si>
  <si>
    <t>620730099</t>
  </si>
  <si>
    <t>622724199310230512</t>
  </si>
  <si>
    <t>李佳玲</t>
  </si>
  <si>
    <t>620730082</t>
  </si>
  <si>
    <t>622724199609160520</t>
  </si>
  <si>
    <t>王小娟</t>
  </si>
  <si>
    <t>620730006</t>
  </si>
  <si>
    <t>622724199112261326</t>
  </si>
  <si>
    <t>074</t>
  </si>
  <si>
    <t>620740008</t>
  </si>
  <si>
    <t>622723199305183823</t>
  </si>
  <si>
    <t>灵台县法院</t>
  </si>
  <si>
    <t>王亚斌</t>
  </si>
  <si>
    <t>620740100</t>
  </si>
  <si>
    <t>622723199306172018</t>
  </si>
  <si>
    <t>武平</t>
  </si>
  <si>
    <t>620740014</t>
  </si>
  <si>
    <t>62272319930813017X</t>
  </si>
  <si>
    <t>周福来</t>
  </si>
  <si>
    <t>620740068</t>
  </si>
  <si>
    <t>622723199209193212</t>
  </si>
  <si>
    <t>郭星逸</t>
  </si>
  <si>
    <t>620740017</t>
  </si>
  <si>
    <t>622723199505060027</t>
  </si>
  <si>
    <t>张艺瑶</t>
  </si>
  <si>
    <t>620740054</t>
  </si>
  <si>
    <t>622723199412030726</t>
  </si>
  <si>
    <t>于涛</t>
  </si>
  <si>
    <t>620740042</t>
  </si>
  <si>
    <t>622723199001020718</t>
  </si>
  <si>
    <t>张瑞</t>
  </si>
  <si>
    <t>620740028</t>
  </si>
  <si>
    <t>622723199211081439</t>
  </si>
  <si>
    <t>李琪</t>
  </si>
  <si>
    <t>620740079</t>
  </si>
  <si>
    <t>622723199108110027</t>
  </si>
  <si>
    <t>刘辉</t>
  </si>
  <si>
    <t>620740038</t>
  </si>
  <si>
    <t>62272319901015171X</t>
  </si>
  <si>
    <t>王朱玉宁</t>
  </si>
  <si>
    <t>620740083</t>
  </si>
  <si>
    <t>622723199412293024</t>
  </si>
  <si>
    <t>于晓伟</t>
  </si>
  <si>
    <t>620740212</t>
  </si>
  <si>
    <t>622723199007022212</t>
  </si>
  <si>
    <t>十三、庆阳中院</t>
  </si>
  <si>
    <t>杨轩</t>
  </si>
  <si>
    <t>075</t>
  </si>
  <si>
    <t>620750320</t>
  </si>
  <si>
    <t>622823199604130217</t>
  </si>
  <si>
    <t>庆阳中院</t>
  </si>
  <si>
    <t>杨彤</t>
  </si>
  <si>
    <t>620750252</t>
  </si>
  <si>
    <t>62282719950624032X</t>
  </si>
  <si>
    <t>张立阳</t>
  </si>
  <si>
    <t>620750862</t>
  </si>
  <si>
    <t>622825199402170061</t>
  </si>
  <si>
    <t>赵小娜</t>
  </si>
  <si>
    <t>620750423</t>
  </si>
  <si>
    <t>622825199104280043</t>
  </si>
  <si>
    <t>黄涛</t>
  </si>
  <si>
    <t>620750835</t>
  </si>
  <si>
    <t>622801199105020015</t>
  </si>
  <si>
    <t>冯佩瑶</t>
  </si>
  <si>
    <t>620750707</t>
  </si>
  <si>
    <t>622801199510060088</t>
  </si>
  <si>
    <t>梁玉芳</t>
  </si>
  <si>
    <t>620751142</t>
  </si>
  <si>
    <t>622801198209221546</t>
  </si>
  <si>
    <t>郝芸</t>
  </si>
  <si>
    <t>620750964</t>
  </si>
  <si>
    <t>610626199410080586</t>
  </si>
  <si>
    <t>赵宏康</t>
  </si>
  <si>
    <t>620750253</t>
  </si>
  <si>
    <t>622801198812180419</t>
  </si>
  <si>
    <t>孙菁笛</t>
  </si>
  <si>
    <t>620750922</t>
  </si>
  <si>
    <t>622801199502200044</t>
  </si>
  <si>
    <t>左幸坤</t>
  </si>
  <si>
    <t>620750067</t>
  </si>
  <si>
    <t>622801199501080423</t>
  </si>
  <si>
    <t>郭婷婷</t>
  </si>
  <si>
    <t>620750753</t>
  </si>
  <si>
    <t>622825199309033345</t>
  </si>
  <si>
    <t>李星烨</t>
  </si>
  <si>
    <t>620750132</t>
  </si>
  <si>
    <t>21038119901228021X</t>
  </si>
  <si>
    <t>郭馨阳</t>
  </si>
  <si>
    <t>620750112</t>
  </si>
  <si>
    <t>622801199305020028</t>
  </si>
  <si>
    <t>张婷</t>
  </si>
  <si>
    <t>620751470</t>
  </si>
  <si>
    <t>622826199402022145</t>
  </si>
  <si>
    <t>王莹</t>
  </si>
  <si>
    <t>620750657</t>
  </si>
  <si>
    <t>622826199504170421</t>
  </si>
  <si>
    <t>陈茜</t>
  </si>
  <si>
    <t>620750972</t>
  </si>
  <si>
    <t>622822199302140042</t>
  </si>
  <si>
    <t>王甜</t>
  </si>
  <si>
    <t>620750379</t>
  </si>
  <si>
    <t>622801199610161425</t>
  </si>
  <si>
    <t>高寒</t>
  </si>
  <si>
    <t>620750052</t>
  </si>
  <si>
    <t>622825199508140063</t>
  </si>
  <si>
    <t>刘梓墨</t>
  </si>
  <si>
    <t>620750007</t>
  </si>
  <si>
    <t>622801199205121825</t>
  </si>
  <si>
    <t>白嘉祺</t>
  </si>
  <si>
    <t>620750523</t>
  </si>
  <si>
    <t>622827199201010312</t>
  </si>
  <si>
    <t>芮浩印</t>
  </si>
  <si>
    <t>620751127</t>
  </si>
  <si>
    <t>622801199511190036</t>
  </si>
  <si>
    <t>党琪</t>
  </si>
  <si>
    <t>620751471</t>
  </si>
  <si>
    <t>62280119940207102X</t>
  </si>
  <si>
    <t>李楠</t>
  </si>
  <si>
    <t>620750671</t>
  </si>
  <si>
    <t>622823199306162421</t>
  </si>
  <si>
    <t>刘伟</t>
  </si>
  <si>
    <t>620750884</t>
  </si>
  <si>
    <t>622801199410010235</t>
  </si>
  <si>
    <t>李天祥</t>
  </si>
  <si>
    <t>620751477</t>
  </si>
  <si>
    <t>622801199508152012</t>
  </si>
  <si>
    <t>袁婷</t>
  </si>
  <si>
    <t>620751622</t>
  </si>
  <si>
    <t>622822199501011323</t>
  </si>
  <si>
    <t>620750983</t>
  </si>
  <si>
    <t>622825199504060023</t>
  </si>
  <si>
    <t>杨玉莹</t>
  </si>
  <si>
    <t>620750828</t>
  </si>
  <si>
    <t>622825199109130968</t>
  </si>
  <si>
    <t>武宏红</t>
  </si>
  <si>
    <t>620750699</t>
  </si>
  <si>
    <t>622801199011270419</t>
  </si>
  <si>
    <t>赵梦莹</t>
  </si>
  <si>
    <t>620750578</t>
  </si>
  <si>
    <t>622826199711091267</t>
  </si>
  <si>
    <t>侯成</t>
  </si>
  <si>
    <t>620751343</t>
  </si>
  <si>
    <t>622801199203221435</t>
  </si>
  <si>
    <t>朱芳乐</t>
  </si>
  <si>
    <t>620750630</t>
  </si>
  <si>
    <t>622824199210160161</t>
  </si>
  <si>
    <t>朱瑾</t>
  </si>
  <si>
    <t>620750048</t>
  </si>
  <si>
    <t>62280119901005022X</t>
  </si>
  <si>
    <t>席柯柯</t>
  </si>
  <si>
    <t>620750486</t>
  </si>
  <si>
    <t>622826199402281614</t>
  </si>
  <si>
    <t>乔文</t>
  </si>
  <si>
    <t>620750745</t>
  </si>
  <si>
    <t>622801199505160308</t>
  </si>
  <si>
    <t>赵必杨</t>
  </si>
  <si>
    <t>620750535</t>
  </si>
  <si>
    <t>622801199311181610</t>
  </si>
  <si>
    <t>李小伟</t>
  </si>
  <si>
    <t>620750752</t>
  </si>
  <si>
    <t>622801199102041240</t>
  </si>
  <si>
    <t>喻文华</t>
  </si>
  <si>
    <t>076</t>
  </si>
  <si>
    <t>620760051</t>
  </si>
  <si>
    <t>622801199401291020</t>
  </si>
  <si>
    <t>西峰区法院</t>
  </si>
  <si>
    <t>孙倩</t>
  </si>
  <si>
    <t>620760256</t>
  </si>
  <si>
    <t>622801199306142027</t>
  </si>
  <si>
    <t>620760152</t>
  </si>
  <si>
    <t>62280119920424062X</t>
  </si>
  <si>
    <t>王婷婷</t>
  </si>
  <si>
    <t>620760176</t>
  </si>
  <si>
    <t>622801199508160266</t>
  </si>
  <si>
    <t>刘昊枫</t>
  </si>
  <si>
    <t>620760049</t>
  </si>
  <si>
    <t>622824199103200615</t>
  </si>
  <si>
    <t>赵科斌</t>
  </si>
  <si>
    <t>620760219</t>
  </si>
  <si>
    <t>622825199609280137</t>
  </si>
  <si>
    <t>杨茁</t>
  </si>
  <si>
    <t>620760157</t>
  </si>
  <si>
    <t>622801199503110622</t>
  </si>
  <si>
    <t>刘兴翰</t>
  </si>
  <si>
    <t>620760046</t>
  </si>
  <si>
    <t>622821199105221410</t>
  </si>
  <si>
    <t>胡娇</t>
  </si>
  <si>
    <t>620760017</t>
  </si>
  <si>
    <t>622801199601120023</t>
  </si>
  <si>
    <t>55</t>
  </si>
  <si>
    <t>张丽婷</t>
  </si>
  <si>
    <t>077</t>
  </si>
  <si>
    <t>620770232</t>
  </si>
  <si>
    <t>622825199605281829</t>
  </si>
  <si>
    <t>正宁县法院</t>
  </si>
  <si>
    <t>赵天宇</t>
  </si>
  <si>
    <t>620770004</t>
  </si>
  <si>
    <t>622825199303090058</t>
  </si>
  <si>
    <t>宋永伟</t>
  </si>
  <si>
    <t>620770382</t>
  </si>
  <si>
    <t>622825199204151812</t>
  </si>
  <si>
    <t>张琪琦</t>
  </si>
  <si>
    <t>620770192</t>
  </si>
  <si>
    <t>622825199207040042</t>
  </si>
  <si>
    <t>巩璞</t>
  </si>
  <si>
    <t>620770057</t>
  </si>
  <si>
    <t>622825199408120014</t>
  </si>
  <si>
    <t>白如冰</t>
  </si>
  <si>
    <t>620770046</t>
  </si>
  <si>
    <t>62282519950314003X</t>
  </si>
  <si>
    <t>袁子轩</t>
  </si>
  <si>
    <t>620770281</t>
  </si>
  <si>
    <t>622825199410033059</t>
  </si>
  <si>
    <t>李新杰</t>
  </si>
  <si>
    <t>620770076</t>
  </si>
  <si>
    <t>622825199002150010</t>
  </si>
  <si>
    <t>樊昊鑫</t>
  </si>
  <si>
    <t>620770134</t>
  </si>
  <si>
    <t>622825199603130031</t>
  </si>
  <si>
    <t>路丽萍</t>
  </si>
  <si>
    <t>620770053</t>
  </si>
  <si>
    <t>62282519881206008X</t>
  </si>
  <si>
    <t>彭芳芳</t>
  </si>
  <si>
    <t>620770377</t>
  </si>
  <si>
    <t>622825199303280628</t>
  </si>
  <si>
    <t>高雅</t>
  </si>
  <si>
    <t>620770175</t>
  </si>
  <si>
    <t>622825199210200027</t>
  </si>
  <si>
    <t>高永丽</t>
  </si>
  <si>
    <t>620770072</t>
  </si>
  <si>
    <t>622825199005090949</t>
  </si>
  <si>
    <t>张鹏飞</t>
  </si>
  <si>
    <t>620770058</t>
  </si>
  <si>
    <t>622825199101260012</t>
  </si>
  <si>
    <t>秦红丹</t>
  </si>
  <si>
    <t>620770366</t>
  </si>
  <si>
    <t>622825199410183321</t>
  </si>
  <si>
    <t>徐敏</t>
  </si>
  <si>
    <t>620770264</t>
  </si>
  <si>
    <t>622825199308102425</t>
  </si>
  <si>
    <t>曹亚丽</t>
  </si>
  <si>
    <t>620770032</t>
  </si>
  <si>
    <t>622825199207080626</t>
  </si>
  <si>
    <t>杨沛达</t>
  </si>
  <si>
    <t>078</t>
  </si>
  <si>
    <t>622821199409140011</t>
  </si>
  <si>
    <t>镇原县法院</t>
  </si>
  <si>
    <t>高立宁</t>
  </si>
  <si>
    <t>622827199001250610</t>
  </si>
  <si>
    <t>杜晓龙</t>
  </si>
  <si>
    <t>622826199112150210</t>
  </si>
  <si>
    <t>耿和铃</t>
  </si>
  <si>
    <t>622827199407143727</t>
  </si>
  <si>
    <t>白莹</t>
  </si>
  <si>
    <t>622827199405070325</t>
  </si>
  <si>
    <t>蔡晓立</t>
  </si>
  <si>
    <t>622827199111190938</t>
  </si>
  <si>
    <t>曹涛</t>
  </si>
  <si>
    <t>622827199001032517</t>
  </si>
  <si>
    <t>李新成</t>
  </si>
  <si>
    <t>653121199106060012</t>
  </si>
  <si>
    <t>刘娜娜</t>
  </si>
  <si>
    <t>622827199212051523</t>
  </si>
  <si>
    <t>叶亚倩</t>
  </si>
  <si>
    <t>622827199502170045</t>
  </si>
  <si>
    <t>慕蓓</t>
  </si>
  <si>
    <t>622827199404170324</t>
  </si>
  <si>
    <t>常通</t>
  </si>
  <si>
    <t>622827199308022911</t>
  </si>
  <si>
    <t>李达</t>
  </si>
  <si>
    <t>622801198904132019</t>
  </si>
  <si>
    <t>朱琛琛</t>
  </si>
  <si>
    <t>622827199111291915</t>
  </si>
  <si>
    <t>杜妮</t>
  </si>
  <si>
    <t>622827198709281928</t>
  </si>
  <si>
    <t>肖文颖</t>
  </si>
  <si>
    <t>622827199503021228</t>
  </si>
  <si>
    <t>田挺</t>
  </si>
  <si>
    <t>622827198904173535</t>
  </si>
  <si>
    <t>田继承</t>
  </si>
  <si>
    <t>622827199201295119</t>
  </si>
  <si>
    <t>钱婷婷</t>
  </si>
  <si>
    <t>622827199012200627</t>
  </si>
  <si>
    <t>陈雪</t>
  </si>
  <si>
    <t>622827199107140321</t>
  </si>
  <si>
    <t>张帅岳</t>
  </si>
  <si>
    <t>62282719941003031X</t>
  </si>
  <si>
    <t>包婷芳</t>
  </si>
  <si>
    <t>622827199110185125</t>
  </si>
  <si>
    <t>单锐恒</t>
  </si>
  <si>
    <t>622827199006250011</t>
  </si>
  <si>
    <t>田冠文</t>
  </si>
  <si>
    <t>622827199412210381</t>
  </si>
  <si>
    <t>成钊</t>
  </si>
  <si>
    <t>62282719960820037X</t>
  </si>
  <si>
    <t>李贞姣</t>
  </si>
  <si>
    <t>622827199401213122</t>
  </si>
  <si>
    <t>周波</t>
  </si>
  <si>
    <t>622827199204152316</t>
  </si>
  <si>
    <t>孙丽婷</t>
  </si>
  <si>
    <t>622827199305183525</t>
  </si>
  <si>
    <t>常孝彦</t>
  </si>
  <si>
    <t>622827199001102933</t>
  </si>
  <si>
    <t>郑建华</t>
  </si>
  <si>
    <t>079</t>
  </si>
  <si>
    <t>620790013</t>
  </si>
  <si>
    <t>62282119900528123X</t>
  </si>
  <si>
    <t>庆城县法院</t>
  </si>
  <si>
    <t>陈红</t>
  </si>
  <si>
    <t>620790265</t>
  </si>
  <si>
    <t>622821199509240028</t>
  </si>
  <si>
    <t>任亚飞</t>
  </si>
  <si>
    <t>620790170</t>
  </si>
  <si>
    <t>62282119890228003X</t>
  </si>
  <si>
    <t>吕博龙</t>
  </si>
  <si>
    <t>620790357</t>
  </si>
  <si>
    <t>622821199509242912</t>
  </si>
  <si>
    <t>张治岗</t>
  </si>
  <si>
    <t>620790363</t>
  </si>
  <si>
    <t>622821199606030014</t>
  </si>
  <si>
    <t>魏照顺</t>
  </si>
  <si>
    <t>620790275</t>
  </si>
  <si>
    <t>622821199209092537</t>
  </si>
  <si>
    <t>樊俊吟</t>
  </si>
  <si>
    <t>620790310</t>
  </si>
  <si>
    <t>622821199201041268</t>
  </si>
  <si>
    <t>刘阳</t>
  </si>
  <si>
    <t>620790230</t>
  </si>
  <si>
    <t>611821199310190040</t>
  </si>
  <si>
    <t>惠佩佩</t>
  </si>
  <si>
    <t>620790300</t>
  </si>
  <si>
    <t>622821199512231827</t>
  </si>
  <si>
    <t>黄强</t>
  </si>
  <si>
    <t>620790179</t>
  </si>
  <si>
    <t>622821199306230014</t>
  </si>
  <si>
    <t>车姣</t>
  </si>
  <si>
    <t>620790271</t>
  </si>
  <si>
    <t>622821199408080846</t>
  </si>
  <si>
    <t>第五博洋</t>
  </si>
  <si>
    <t>622821199103071914</t>
  </si>
  <si>
    <t>安倩倩</t>
  </si>
  <si>
    <t>620790096</t>
  </si>
  <si>
    <t>622821199209060068</t>
  </si>
  <si>
    <t>安倩</t>
  </si>
  <si>
    <t>620790376</t>
  </si>
  <si>
    <t>622823199310212225</t>
  </si>
  <si>
    <t>韩帅兴</t>
  </si>
  <si>
    <t>620790340</t>
  </si>
  <si>
    <t>622821199501271030</t>
  </si>
  <si>
    <t>王春霞</t>
  </si>
  <si>
    <t>620790328</t>
  </si>
  <si>
    <t>622821199306130021</t>
  </si>
  <si>
    <t>王强</t>
  </si>
  <si>
    <t>080</t>
  </si>
  <si>
    <t>622826199611020437</t>
  </si>
  <si>
    <t>宁县法院</t>
  </si>
  <si>
    <t>杨盼</t>
  </si>
  <si>
    <t>622826199005110213</t>
  </si>
  <si>
    <t>张苗娟</t>
  </si>
  <si>
    <t>622826199202174144</t>
  </si>
  <si>
    <t>张宝年</t>
  </si>
  <si>
    <t>622826199009244331</t>
  </si>
  <si>
    <t>李璟</t>
  </si>
  <si>
    <t>622826198811120411</t>
  </si>
  <si>
    <t>李鹏</t>
  </si>
  <si>
    <t>62282619911016335X</t>
  </si>
  <si>
    <t>赵红霞</t>
  </si>
  <si>
    <t>622801198905012043</t>
  </si>
  <si>
    <t>刘续颖</t>
  </si>
  <si>
    <t>622801198906021849</t>
  </si>
  <si>
    <t>葛涛</t>
  </si>
  <si>
    <t>622826199102050435</t>
  </si>
  <si>
    <t>陈权</t>
  </si>
  <si>
    <t>622801199310191411</t>
  </si>
  <si>
    <t>刘敏</t>
  </si>
  <si>
    <t>622826199104080427</t>
  </si>
  <si>
    <t>董亦文</t>
  </si>
  <si>
    <t>621026198911280450</t>
  </si>
  <si>
    <t>焦博博</t>
  </si>
  <si>
    <t>622826199210200293</t>
  </si>
  <si>
    <t>窦亚悦</t>
  </si>
  <si>
    <t>622826199208080229</t>
  </si>
  <si>
    <t>孟小军</t>
  </si>
  <si>
    <t>622826199202111039</t>
  </si>
  <si>
    <t>任丹</t>
  </si>
  <si>
    <t>622826199011280489</t>
  </si>
  <si>
    <t>石敏</t>
  </si>
  <si>
    <t>62282619931108026X</t>
  </si>
  <si>
    <t>刘婉莹</t>
  </si>
  <si>
    <t>622826199406271261</t>
  </si>
  <si>
    <t>郑歆心</t>
  </si>
  <si>
    <t>622826199407080029</t>
  </si>
  <si>
    <t>贺香波</t>
  </si>
  <si>
    <t>622826199102050021</t>
  </si>
  <si>
    <t>陈琨</t>
  </si>
  <si>
    <t>622826199310013137</t>
  </si>
  <si>
    <t>白苗苗</t>
  </si>
  <si>
    <t>622826199510201028</t>
  </si>
  <si>
    <t>徐文博</t>
  </si>
  <si>
    <t>622826198909081318</t>
  </si>
  <si>
    <t>陈欣欣</t>
  </si>
  <si>
    <t>622801199511181447</t>
  </si>
  <si>
    <t>方敏</t>
  </si>
  <si>
    <t>622826199112061349</t>
  </si>
  <si>
    <t>樊丽红</t>
  </si>
  <si>
    <t>622823199104280825</t>
  </si>
  <si>
    <t>杨贤</t>
  </si>
  <si>
    <t>622824199108100031</t>
  </si>
  <si>
    <t>吴晗</t>
  </si>
  <si>
    <t>622826199104140426</t>
  </si>
  <si>
    <t>于凡</t>
  </si>
  <si>
    <t>622826199304180828</t>
  </si>
  <si>
    <t>孙维玲</t>
  </si>
  <si>
    <t>622825199111020020</t>
  </si>
  <si>
    <t>李京璇</t>
  </si>
  <si>
    <t>081</t>
  </si>
  <si>
    <t>620810056</t>
  </si>
  <si>
    <t>622823199311111215</t>
  </si>
  <si>
    <t>华池县法院</t>
  </si>
  <si>
    <t>杜科臻</t>
  </si>
  <si>
    <t>620810552</t>
  </si>
  <si>
    <t>622823199211300211</t>
  </si>
  <si>
    <t>刘世龙</t>
  </si>
  <si>
    <t>620810442</t>
  </si>
  <si>
    <t>622823199009253415</t>
  </si>
  <si>
    <t>李悦</t>
  </si>
  <si>
    <t>620810545</t>
  </si>
  <si>
    <t>622823199311240228</t>
  </si>
  <si>
    <t>杨楠</t>
  </si>
  <si>
    <t>620810245</t>
  </si>
  <si>
    <t>62282319951225022X</t>
  </si>
  <si>
    <t>李健</t>
  </si>
  <si>
    <t>620810004</t>
  </si>
  <si>
    <t>622823198707050231</t>
  </si>
  <si>
    <t>刘立</t>
  </si>
  <si>
    <t>620810210</t>
  </si>
  <si>
    <t>62282319931116021X</t>
  </si>
  <si>
    <t>倪璁</t>
  </si>
  <si>
    <t>620810284</t>
  </si>
  <si>
    <t>622823199401140220</t>
  </si>
  <si>
    <t>王芳芳</t>
  </si>
  <si>
    <t>620810199</t>
  </si>
  <si>
    <t>622823199211010425</t>
  </si>
  <si>
    <t>张媛媛</t>
  </si>
  <si>
    <t>620810014</t>
  </si>
  <si>
    <t>622823199205070827</t>
  </si>
  <si>
    <t>王龑鹏</t>
  </si>
  <si>
    <t>620810125</t>
  </si>
  <si>
    <t>622823199502273233</t>
  </si>
  <si>
    <t>杜东</t>
  </si>
  <si>
    <t>620810095</t>
  </si>
  <si>
    <t>622823198810112816</t>
  </si>
  <si>
    <t>郭娟娟</t>
  </si>
  <si>
    <t>620810422</t>
  </si>
  <si>
    <t>622823199304140827</t>
  </si>
  <si>
    <t>王佰琪</t>
  </si>
  <si>
    <t>620810345</t>
  </si>
  <si>
    <t>622823199002023617</t>
  </si>
  <si>
    <t>安馨瑭</t>
  </si>
  <si>
    <t>620810542</t>
  </si>
  <si>
    <t>622823199201080219</t>
  </si>
  <si>
    <t>李鹏林</t>
  </si>
  <si>
    <t>620810413</t>
  </si>
  <si>
    <t>622823199403302414</t>
  </si>
  <si>
    <t>李润阳</t>
  </si>
  <si>
    <t>082</t>
  </si>
  <si>
    <t>620820554</t>
  </si>
  <si>
    <t>62282219900402094X</t>
  </si>
  <si>
    <t>环县法院</t>
  </si>
  <si>
    <t>张九九</t>
  </si>
  <si>
    <t>620820968</t>
  </si>
  <si>
    <t>622822199412160036</t>
  </si>
  <si>
    <t>郭文坛</t>
  </si>
  <si>
    <t>620820424</t>
  </si>
  <si>
    <t>622822199506271714</t>
  </si>
  <si>
    <t>王泰翔</t>
  </si>
  <si>
    <t>620820273</t>
  </si>
  <si>
    <t>622822199408224519</t>
  </si>
  <si>
    <t>韩大洲</t>
  </si>
  <si>
    <t>620820183</t>
  </si>
  <si>
    <t>62282219930302131X</t>
  </si>
  <si>
    <t>徐瑞成</t>
  </si>
  <si>
    <t>620820078</t>
  </si>
  <si>
    <t>622822199202040036</t>
  </si>
  <si>
    <t>李娟</t>
  </si>
  <si>
    <t>620820706</t>
  </si>
  <si>
    <t>622822199106102524</t>
  </si>
  <si>
    <t>梁艳</t>
  </si>
  <si>
    <t>620820182</t>
  </si>
  <si>
    <t>622822199302102521</t>
  </si>
  <si>
    <t>李小双</t>
  </si>
  <si>
    <t>620820717</t>
  </si>
  <si>
    <t>622821199405281044</t>
  </si>
  <si>
    <t>陈丽娜</t>
  </si>
  <si>
    <t>620820405</t>
  </si>
  <si>
    <t>622822199301122520</t>
  </si>
  <si>
    <t>郭虹维</t>
  </si>
  <si>
    <t>620820598</t>
  </si>
  <si>
    <t>622822199012203527</t>
  </si>
  <si>
    <t>单雪翠</t>
  </si>
  <si>
    <t>620820744</t>
  </si>
  <si>
    <t>622426199101140023</t>
  </si>
  <si>
    <t>李肖肖</t>
  </si>
  <si>
    <t>620820261</t>
  </si>
  <si>
    <t>622822199205113528</t>
  </si>
  <si>
    <t>苟骁</t>
  </si>
  <si>
    <t>620820327</t>
  </si>
  <si>
    <t>622822199410060023</t>
  </si>
  <si>
    <t>杨磊磊</t>
  </si>
  <si>
    <t>620820222</t>
  </si>
  <si>
    <t>622822199002022554</t>
  </si>
  <si>
    <t>高志东</t>
  </si>
  <si>
    <t>620820607</t>
  </si>
  <si>
    <t>622822199112263113</t>
  </si>
  <si>
    <t>黄登峰</t>
  </si>
  <si>
    <t>620820184</t>
  </si>
  <si>
    <t>62282219930104231X</t>
  </si>
  <si>
    <t>杨媛媛</t>
  </si>
  <si>
    <t>620820519</t>
  </si>
  <si>
    <t>622821199404272023</t>
  </si>
  <si>
    <t>贾雁雁</t>
  </si>
  <si>
    <t>620820064</t>
  </si>
  <si>
    <t>622822199101150148</t>
  </si>
  <si>
    <t>米瑞洲</t>
  </si>
  <si>
    <t>620820164</t>
  </si>
  <si>
    <t>622822199208164726</t>
  </si>
  <si>
    <t>杜香玲</t>
  </si>
  <si>
    <t>620820549</t>
  </si>
  <si>
    <t>622822199105053521</t>
  </si>
  <si>
    <t>任元元</t>
  </si>
  <si>
    <t>620820009</t>
  </si>
  <si>
    <t>622823199211223623</t>
  </si>
  <si>
    <t>杨英</t>
  </si>
  <si>
    <t>620820446</t>
  </si>
  <si>
    <t>622822199302280029</t>
  </si>
  <si>
    <t>张欢欢</t>
  </si>
  <si>
    <t>620820672</t>
  </si>
  <si>
    <t>622822199209094125</t>
  </si>
  <si>
    <t>敬向楠</t>
  </si>
  <si>
    <t>620820618</t>
  </si>
  <si>
    <t>622822199606262532</t>
  </si>
  <si>
    <t>耿海燕</t>
  </si>
  <si>
    <t>620820466</t>
  </si>
  <si>
    <t>622822199305272526</t>
  </si>
  <si>
    <t>徐宁</t>
  </si>
  <si>
    <t>620820729</t>
  </si>
  <si>
    <t>621022199311082716</t>
  </si>
  <si>
    <t>马玉龙</t>
  </si>
  <si>
    <t>620820290</t>
  </si>
  <si>
    <t>622822199204051337</t>
  </si>
  <si>
    <t>杨喆</t>
  </si>
  <si>
    <t>083</t>
  </si>
  <si>
    <t>620830144</t>
  </si>
  <si>
    <t>622824199210060750</t>
  </si>
  <si>
    <t>合水县法院</t>
  </si>
  <si>
    <t>杨旭功</t>
  </si>
  <si>
    <t>620830087</t>
  </si>
  <si>
    <t>622824199309060179</t>
  </si>
  <si>
    <t>魏佳佳</t>
  </si>
  <si>
    <t>620830001</t>
  </si>
  <si>
    <t>622824199211100048</t>
  </si>
  <si>
    <t>高花荣</t>
  </si>
  <si>
    <t>620830201</t>
  </si>
  <si>
    <t>622824199211241860</t>
  </si>
  <si>
    <t>闫筱东</t>
  </si>
  <si>
    <t>620830028</t>
  </si>
  <si>
    <t>622824199305010174</t>
  </si>
  <si>
    <t>赵丽</t>
  </si>
  <si>
    <t>620830104</t>
  </si>
  <si>
    <t>62282419880306076X</t>
  </si>
  <si>
    <t>左晔</t>
  </si>
  <si>
    <t>620830240</t>
  </si>
  <si>
    <t>622801199506070064</t>
  </si>
  <si>
    <t>李倩</t>
  </si>
  <si>
    <t>620830175</t>
  </si>
  <si>
    <t>622824199508040023</t>
  </si>
  <si>
    <t>郭萌</t>
  </si>
  <si>
    <t>620830192</t>
  </si>
  <si>
    <t>622824199407200163</t>
  </si>
  <si>
    <t>李强</t>
  </si>
  <si>
    <t>620830311</t>
  </si>
  <si>
    <t>622824199410021772</t>
  </si>
  <si>
    <t>杜芸</t>
  </si>
  <si>
    <t>084</t>
  </si>
  <si>
    <t>620840053</t>
  </si>
  <si>
    <t>622826199101240026</t>
  </si>
  <si>
    <t>庆阳林区基层法院</t>
  </si>
  <si>
    <t>620840013</t>
  </si>
  <si>
    <t>622801199406080046</t>
  </si>
  <si>
    <t>吴姝萱</t>
  </si>
  <si>
    <t>620840020</t>
  </si>
  <si>
    <t>62282219940812004X</t>
  </si>
  <si>
    <t>赵康</t>
  </si>
  <si>
    <t>620840085</t>
  </si>
  <si>
    <t>622801199312250630</t>
  </si>
  <si>
    <t>付哲琛</t>
  </si>
  <si>
    <t>620840105</t>
  </si>
  <si>
    <t>622826199702040417</t>
  </si>
  <si>
    <t>十四、临夏中院</t>
  </si>
  <si>
    <t>何平霞</t>
  </si>
  <si>
    <t>085</t>
  </si>
  <si>
    <t>620850042</t>
  </si>
  <si>
    <t>622901199410194025</t>
  </si>
  <si>
    <t>临夏中院</t>
  </si>
  <si>
    <t>26.25</t>
  </si>
  <si>
    <t>94.30</t>
  </si>
  <si>
    <t>祁光娟</t>
  </si>
  <si>
    <t>620850053</t>
  </si>
  <si>
    <t>622926199512120024</t>
  </si>
  <si>
    <t>30.34</t>
  </si>
  <si>
    <t>91.70</t>
  </si>
  <si>
    <t>仙忠英</t>
  </si>
  <si>
    <t>086</t>
  </si>
  <si>
    <t>620860517</t>
  </si>
  <si>
    <t>622921199311083317</t>
  </si>
  <si>
    <t>临夏县法院</t>
  </si>
  <si>
    <t>58.91</t>
  </si>
  <si>
    <t>91.7</t>
  </si>
  <si>
    <t>王珍珍</t>
  </si>
  <si>
    <t>620860178</t>
  </si>
  <si>
    <t>622901198902123026</t>
  </si>
  <si>
    <t>35.46</t>
  </si>
  <si>
    <t>90.4</t>
  </si>
  <si>
    <t>周得霏</t>
  </si>
  <si>
    <t>620860014</t>
  </si>
  <si>
    <t>622921199305012168</t>
  </si>
  <si>
    <t>34.43</t>
  </si>
  <si>
    <t>90.9</t>
  </si>
  <si>
    <t>高雯</t>
  </si>
  <si>
    <t>620860398</t>
  </si>
  <si>
    <t>622901198703290526</t>
  </si>
  <si>
    <t>30.74</t>
  </si>
  <si>
    <t>93.2</t>
  </si>
  <si>
    <t>杨帆</t>
  </si>
  <si>
    <t>620860053</t>
  </si>
  <si>
    <t>622901199311030519</t>
  </si>
  <si>
    <t>43.6</t>
  </si>
  <si>
    <t>88.8</t>
  </si>
  <si>
    <t>石晓婷</t>
  </si>
  <si>
    <t>087</t>
  </si>
  <si>
    <t>620870407</t>
  </si>
  <si>
    <t>622927199509100045</t>
  </si>
  <si>
    <t>积石山县法院</t>
  </si>
  <si>
    <t>54.36</t>
  </si>
  <si>
    <t>91.50</t>
  </si>
  <si>
    <t>何倩莉</t>
  </si>
  <si>
    <t>620870557</t>
  </si>
  <si>
    <t>622927199209173023</t>
  </si>
  <si>
    <t>43.49</t>
  </si>
  <si>
    <t>92.60</t>
  </si>
  <si>
    <t>张倩</t>
  </si>
  <si>
    <t>620870302</t>
  </si>
  <si>
    <t>622923199309300020</t>
  </si>
  <si>
    <t>46.13</t>
  </si>
  <si>
    <t>93.60</t>
  </si>
  <si>
    <t>620870162</t>
  </si>
  <si>
    <t>622927199107112019</t>
  </si>
  <si>
    <t>35.49</t>
  </si>
  <si>
    <t>91</t>
  </si>
  <si>
    <t>马忠科</t>
  </si>
  <si>
    <t>620870418</t>
  </si>
  <si>
    <t>622927199602021018</t>
  </si>
  <si>
    <t>34.88</t>
  </si>
  <si>
    <t>陈晓旭</t>
  </si>
  <si>
    <t>620870284</t>
  </si>
  <si>
    <t>62292719880201001X</t>
  </si>
  <si>
    <t>44.67</t>
  </si>
  <si>
    <t>92</t>
  </si>
  <si>
    <t>刘晓晶</t>
  </si>
  <si>
    <t>620870346</t>
  </si>
  <si>
    <t>622927199002010120</t>
  </si>
  <si>
    <t>40.54</t>
  </si>
  <si>
    <t>89.40</t>
  </si>
  <si>
    <t>朱文静</t>
  </si>
  <si>
    <t>620870979</t>
  </si>
  <si>
    <t>622901199408100544</t>
  </si>
  <si>
    <t>36.13</t>
  </si>
  <si>
    <t>93.30</t>
  </si>
  <si>
    <t>刘菊红</t>
  </si>
  <si>
    <t>620870336</t>
  </si>
  <si>
    <t>622927198911037545</t>
  </si>
  <si>
    <t>32.9</t>
  </si>
  <si>
    <t>90.40</t>
  </si>
  <si>
    <t>羊仲栋</t>
  </si>
  <si>
    <t>620870591</t>
  </si>
  <si>
    <t>622927199412135014</t>
  </si>
  <si>
    <t>28.89</t>
  </si>
  <si>
    <t>86.60</t>
  </si>
  <si>
    <t>乔培耀</t>
  </si>
  <si>
    <t>620870377</t>
  </si>
  <si>
    <t>622927198906026016</t>
  </si>
  <si>
    <t>33.92</t>
  </si>
  <si>
    <t>90.90</t>
  </si>
  <si>
    <t>善忠涛</t>
  </si>
  <si>
    <t>620870330</t>
  </si>
  <si>
    <t>622927199004165572</t>
  </si>
  <si>
    <t>65</t>
  </si>
  <si>
    <t>33.9</t>
  </si>
  <si>
    <t>刘尚湖</t>
  </si>
  <si>
    <t>620870036</t>
  </si>
  <si>
    <t>62292719910802001X</t>
  </si>
  <si>
    <t>35.63</t>
  </si>
  <si>
    <t>90.70</t>
  </si>
  <si>
    <t>张圆</t>
  </si>
  <si>
    <t>620870022</t>
  </si>
  <si>
    <t>622927199401170025</t>
  </si>
  <si>
    <t>35.28</t>
  </si>
  <si>
    <t>88.80</t>
  </si>
  <si>
    <t>马学海</t>
  </si>
  <si>
    <t>620870756</t>
  </si>
  <si>
    <t>622927199603017539</t>
  </si>
  <si>
    <t>26.43</t>
  </si>
  <si>
    <t>92.80</t>
  </si>
  <si>
    <t>马虹</t>
  </si>
  <si>
    <t>088</t>
  </si>
  <si>
    <t>620880269</t>
  </si>
  <si>
    <t>62292419910601010X</t>
  </si>
  <si>
    <t>康乐县法院</t>
  </si>
  <si>
    <t>65.52</t>
  </si>
  <si>
    <t>92.2</t>
  </si>
  <si>
    <t>朱依灵</t>
  </si>
  <si>
    <t>620880021</t>
  </si>
  <si>
    <t>622922199507170021</t>
  </si>
  <si>
    <t>52.78</t>
  </si>
  <si>
    <t>93.4</t>
  </si>
  <si>
    <t>白丽君</t>
  </si>
  <si>
    <t>620880059</t>
  </si>
  <si>
    <t>622922199503140028</t>
  </si>
  <si>
    <t>46.44</t>
  </si>
  <si>
    <t>91.2</t>
  </si>
  <si>
    <t>马玉宝</t>
  </si>
  <si>
    <t>620880207</t>
  </si>
  <si>
    <t>622922199204016879</t>
  </si>
  <si>
    <t>35.17</t>
  </si>
  <si>
    <t>马筱岚</t>
  </si>
  <si>
    <t>089</t>
  </si>
  <si>
    <t>620890011</t>
  </si>
  <si>
    <t>622924199210233020</t>
  </si>
  <si>
    <t>广河县法院</t>
  </si>
  <si>
    <t>34.47</t>
  </si>
  <si>
    <t>91.9</t>
  </si>
  <si>
    <t>史伟</t>
  </si>
  <si>
    <t>620890044</t>
  </si>
  <si>
    <t>622924199208192012</t>
  </si>
  <si>
    <t>46.93</t>
  </si>
  <si>
    <t>周黎明</t>
  </si>
  <si>
    <t>090</t>
  </si>
  <si>
    <t>620900040</t>
  </si>
  <si>
    <t>622926199309010030</t>
  </si>
  <si>
    <t>东乡县法院</t>
  </si>
  <si>
    <t>60.41</t>
  </si>
  <si>
    <t>陈晓瑞</t>
  </si>
  <si>
    <t>620900071</t>
  </si>
  <si>
    <t>622925199012200056</t>
  </si>
  <si>
    <t>54.88</t>
  </si>
  <si>
    <t>92.4</t>
  </si>
  <si>
    <t>马玉洁</t>
  </si>
  <si>
    <t>620900399</t>
  </si>
  <si>
    <t>622926199405280081</t>
  </si>
  <si>
    <t>92.6</t>
  </si>
  <si>
    <t>马麟</t>
  </si>
  <si>
    <t>620900001</t>
  </si>
  <si>
    <t>622901199311090511</t>
  </si>
  <si>
    <t>54.4</t>
  </si>
  <si>
    <t>91.6</t>
  </si>
  <si>
    <t>拜致博</t>
  </si>
  <si>
    <t>620900303</t>
  </si>
  <si>
    <t>622901199604160034</t>
  </si>
  <si>
    <t>42.9</t>
  </si>
  <si>
    <t>徐慧</t>
  </si>
  <si>
    <t>620900291</t>
  </si>
  <si>
    <t>622726198807122507</t>
  </si>
  <si>
    <t>40.83</t>
  </si>
  <si>
    <t>90.6</t>
  </si>
  <si>
    <t>肖雪</t>
  </si>
  <si>
    <t>620900070</t>
  </si>
  <si>
    <t>62290119891202104X</t>
  </si>
  <si>
    <t>41.54</t>
  </si>
  <si>
    <t>92.8</t>
  </si>
  <si>
    <t>范相文</t>
  </si>
  <si>
    <t>091</t>
  </si>
  <si>
    <t>620910019</t>
  </si>
  <si>
    <t>62292319900605263X</t>
  </si>
  <si>
    <t>永靖县法院</t>
  </si>
  <si>
    <t>32.79</t>
  </si>
  <si>
    <t>93.40</t>
  </si>
  <si>
    <t>十五、甘南中院</t>
  </si>
  <si>
    <t>梁强</t>
  </si>
  <si>
    <t>092</t>
  </si>
  <si>
    <t>620920427</t>
  </si>
  <si>
    <t>623021199311030014</t>
  </si>
  <si>
    <t>甘南中院</t>
  </si>
  <si>
    <t>于雷</t>
  </si>
  <si>
    <t>620920648</t>
  </si>
  <si>
    <t>622923199101290812</t>
  </si>
  <si>
    <t>张晓娟</t>
  </si>
  <si>
    <t>620920719</t>
  </si>
  <si>
    <t>623001199201021023</t>
  </si>
  <si>
    <t>陈洁</t>
  </si>
  <si>
    <t>620920224</t>
  </si>
  <si>
    <t>623001199211201028</t>
  </si>
  <si>
    <t>夏栋梁</t>
  </si>
  <si>
    <t>620920033</t>
  </si>
  <si>
    <t>623001199309284415</t>
  </si>
  <si>
    <t>620920003</t>
  </si>
  <si>
    <t>623021199111192238</t>
  </si>
  <si>
    <t>张玉霞</t>
  </si>
  <si>
    <t>620920552</t>
  </si>
  <si>
    <t>623021198910054021</t>
  </si>
  <si>
    <t>李志平</t>
  </si>
  <si>
    <t>620920065</t>
  </si>
  <si>
    <t>623023199207084314</t>
  </si>
  <si>
    <t>余学芳</t>
  </si>
  <si>
    <t>620920030</t>
  </si>
  <si>
    <t>622921199206015128</t>
  </si>
  <si>
    <t>马莹莹</t>
  </si>
  <si>
    <t>620920220</t>
  </si>
  <si>
    <t>623021199410160025</t>
  </si>
  <si>
    <t>邓忠秀</t>
  </si>
  <si>
    <t>620920148</t>
  </si>
  <si>
    <t>622921199208163626</t>
  </si>
  <si>
    <t>陈蓉</t>
  </si>
  <si>
    <t>620920231</t>
  </si>
  <si>
    <t>622301198706150243</t>
  </si>
  <si>
    <t>包红芳</t>
  </si>
  <si>
    <t>620920824</t>
  </si>
  <si>
    <t>623022199304052043</t>
  </si>
  <si>
    <t>田杏妍</t>
  </si>
  <si>
    <t>620920315</t>
  </si>
  <si>
    <t>623021199010182241</t>
  </si>
  <si>
    <t>王去坚才让</t>
  </si>
  <si>
    <t>620920412</t>
  </si>
  <si>
    <t>623023199611073510</t>
  </si>
  <si>
    <t>韩雪梅</t>
  </si>
  <si>
    <t>620920381</t>
  </si>
  <si>
    <t>623021199203150027</t>
  </si>
  <si>
    <t>刘福盛</t>
  </si>
  <si>
    <t>620920223</t>
  </si>
  <si>
    <t>620423199104035412</t>
  </si>
  <si>
    <t>牛文科</t>
  </si>
  <si>
    <t>620920751</t>
  </si>
  <si>
    <t>62302119881228101X</t>
  </si>
  <si>
    <t>李亚琴</t>
  </si>
  <si>
    <t>620920617</t>
  </si>
  <si>
    <t>623021199203153228</t>
  </si>
  <si>
    <t>梁达尼卓玛</t>
  </si>
  <si>
    <t>620920182</t>
  </si>
  <si>
    <t>623022199201052526</t>
  </si>
  <si>
    <t>丁媛</t>
  </si>
  <si>
    <t>620920459</t>
  </si>
  <si>
    <t>623021199107130026</t>
  </si>
  <si>
    <t>杜扎西</t>
  </si>
  <si>
    <t>093</t>
  </si>
  <si>
    <t>620930443</t>
  </si>
  <si>
    <t>623027199402100012</t>
  </si>
  <si>
    <t>夏河县法院</t>
  </si>
  <si>
    <t>张倩雯</t>
  </si>
  <si>
    <t>620930457</t>
  </si>
  <si>
    <t>623027199212080022</t>
  </si>
  <si>
    <t>杜志军</t>
  </si>
  <si>
    <t>620930097</t>
  </si>
  <si>
    <t>623021199703150015</t>
  </si>
  <si>
    <t>娘毛吉</t>
  </si>
  <si>
    <t>620930081</t>
  </si>
  <si>
    <t>623027199503061040</t>
  </si>
  <si>
    <t>道登才让</t>
  </si>
  <si>
    <t>620930121</t>
  </si>
  <si>
    <t>623027199510110015</t>
  </si>
  <si>
    <t>张添</t>
  </si>
  <si>
    <t>620930046</t>
  </si>
  <si>
    <t>623027199303290017</t>
  </si>
  <si>
    <t>祁国强</t>
  </si>
  <si>
    <t>620930387</t>
  </si>
  <si>
    <t>623027199511080014</t>
  </si>
  <si>
    <t>张巧花</t>
  </si>
  <si>
    <t>620930343</t>
  </si>
  <si>
    <t>623021199404083027</t>
  </si>
  <si>
    <t>陈启花</t>
  </si>
  <si>
    <t>620930464</t>
  </si>
  <si>
    <t>623022199102286044</t>
  </si>
  <si>
    <t>西日布扎西</t>
  </si>
  <si>
    <t>620930188</t>
  </si>
  <si>
    <t>623027199503123213</t>
  </si>
  <si>
    <t>安玉</t>
  </si>
  <si>
    <t>620930262</t>
  </si>
  <si>
    <t>623021199304013224</t>
  </si>
  <si>
    <t>王志文</t>
  </si>
  <si>
    <t>620930236</t>
  </si>
  <si>
    <t>622921199505031814</t>
  </si>
  <si>
    <t>马雯丽</t>
  </si>
  <si>
    <t>620930128</t>
  </si>
  <si>
    <t>622925199501010085</t>
  </si>
  <si>
    <t>马晓娟</t>
  </si>
  <si>
    <t>620930536</t>
  </si>
  <si>
    <t>623027199310150020</t>
  </si>
  <si>
    <t>魏永桃</t>
  </si>
  <si>
    <t>620930131</t>
  </si>
  <si>
    <t>623021199111201026</t>
  </si>
  <si>
    <t>黎芳芳</t>
  </si>
  <si>
    <t>620930018</t>
  </si>
  <si>
    <t>623021199403121642</t>
  </si>
  <si>
    <t>黄艳</t>
  </si>
  <si>
    <t>094</t>
  </si>
  <si>
    <t>620940054</t>
  </si>
  <si>
    <t>622421199512271747</t>
  </si>
  <si>
    <t>碌曲县法院</t>
  </si>
  <si>
    <t>高文平</t>
  </si>
  <si>
    <t>620940021</t>
  </si>
  <si>
    <t>622901199109071018</t>
  </si>
  <si>
    <t>贾永霞</t>
  </si>
  <si>
    <t>620940010</t>
  </si>
  <si>
    <t>62242419900930394X</t>
  </si>
  <si>
    <t>郭条环</t>
  </si>
  <si>
    <t>620940256</t>
  </si>
  <si>
    <t>623023199207031626</t>
  </si>
  <si>
    <t>强雅楠</t>
  </si>
  <si>
    <t>620940250</t>
  </si>
  <si>
    <t>623022199303280060</t>
  </si>
  <si>
    <t>卢祥春</t>
  </si>
  <si>
    <t>620940237</t>
  </si>
  <si>
    <t>623022199012012015</t>
  </si>
  <si>
    <t>马晓红</t>
  </si>
  <si>
    <t>620940019</t>
  </si>
  <si>
    <t>623001199311051020</t>
  </si>
  <si>
    <t>吴昊</t>
  </si>
  <si>
    <t>620940043</t>
  </si>
  <si>
    <t>623026199410010010</t>
  </si>
  <si>
    <t>尹林芳</t>
  </si>
  <si>
    <t>620940176</t>
  </si>
  <si>
    <t>623023199311234124</t>
  </si>
  <si>
    <t>王俊</t>
  </si>
  <si>
    <t>620940096</t>
  </si>
  <si>
    <t>623021199406013268</t>
  </si>
  <si>
    <t>冯燕</t>
  </si>
  <si>
    <t>620940070</t>
  </si>
  <si>
    <t>623021199310165320</t>
  </si>
  <si>
    <t>柏咏</t>
  </si>
  <si>
    <t>095</t>
  </si>
  <si>
    <t>620950107</t>
  </si>
  <si>
    <t>623021199206141919</t>
  </si>
  <si>
    <t>玛曲县法院</t>
  </si>
  <si>
    <t>苏悦</t>
  </si>
  <si>
    <t>620950142</t>
  </si>
  <si>
    <t>623021199201140765</t>
  </si>
  <si>
    <t>常若苒</t>
  </si>
  <si>
    <t>620950057</t>
  </si>
  <si>
    <t>623027199412285022</t>
  </si>
  <si>
    <t>牛晓姿</t>
  </si>
  <si>
    <t>620950079</t>
  </si>
  <si>
    <t>623021199505111023</t>
  </si>
  <si>
    <t>喻佳彬</t>
  </si>
  <si>
    <t>620950256</t>
  </si>
  <si>
    <t>623025199601180024</t>
  </si>
  <si>
    <t>杨龙江</t>
  </si>
  <si>
    <t>620950152</t>
  </si>
  <si>
    <t>623023199212014310</t>
  </si>
  <si>
    <t>杨娟娟</t>
  </si>
  <si>
    <t>620950139</t>
  </si>
  <si>
    <t>623021199112014521</t>
  </si>
  <si>
    <t>冯素芳</t>
  </si>
  <si>
    <t>620950153</t>
  </si>
  <si>
    <t>623023199412250027</t>
  </si>
  <si>
    <t>马丽霞</t>
  </si>
  <si>
    <t>620950045</t>
  </si>
  <si>
    <t>623001199608264422</t>
  </si>
  <si>
    <t>来玲娜</t>
  </si>
  <si>
    <t>620950075</t>
  </si>
  <si>
    <t>623025199508280020</t>
  </si>
  <si>
    <t>杨立</t>
  </si>
  <si>
    <t>096</t>
  </si>
  <si>
    <t>620960304</t>
  </si>
  <si>
    <t>623021199411050039</t>
  </si>
  <si>
    <t>临潭县法院</t>
  </si>
  <si>
    <t>苏红</t>
  </si>
  <si>
    <t>620960326</t>
  </si>
  <si>
    <t>623021199505110063</t>
  </si>
  <si>
    <t>徐玉娟</t>
  </si>
  <si>
    <t>620960325</t>
  </si>
  <si>
    <t>623021199406144524</t>
  </si>
  <si>
    <t>祝祯祥</t>
  </si>
  <si>
    <t>620960296</t>
  </si>
  <si>
    <t>623021199404230015</t>
  </si>
  <si>
    <t>杨强</t>
  </si>
  <si>
    <t>620960170</t>
  </si>
  <si>
    <t>623021199211130034</t>
  </si>
  <si>
    <t>王文卓</t>
  </si>
  <si>
    <t>620960187</t>
  </si>
  <si>
    <t>623021199105181612</t>
  </si>
  <si>
    <t>李彩霞</t>
  </si>
  <si>
    <t>620960151</t>
  </si>
  <si>
    <t>623021198904084523</t>
  </si>
  <si>
    <t>097</t>
  </si>
  <si>
    <t>620970118</t>
  </si>
  <si>
    <t>623022199310080067</t>
  </si>
  <si>
    <t>卓尼县法院</t>
  </si>
  <si>
    <t>赵佩</t>
  </si>
  <si>
    <t>620970035</t>
  </si>
  <si>
    <t>622427199305260728</t>
  </si>
  <si>
    <t>马玲秀</t>
  </si>
  <si>
    <t>620970014</t>
  </si>
  <si>
    <t>623022199504022527</t>
  </si>
  <si>
    <t>乔建平</t>
  </si>
  <si>
    <t>620970034</t>
  </si>
  <si>
    <t>623022199505116015</t>
  </si>
  <si>
    <t>王路</t>
  </si>
  <si>
    <t>098</t>
  </si>
  <si>
    <t>620980317</t>
  </si>
  <si>
    <t>623024199411250048</t>
  </si>
  <si>
    <t>迭部县法院</t>
  </si>
  <si>
    <t>田晓娟</t>
  </si>
  <si>
    <t>620980032</t>
  </si>
  <si>
    <t>622726199309051384</t>
  </si>
  <si>
    <t>丹智草</t>
  </si>
  <si>
    <t>620980004</t>
  </si>
  <si>
    <t>62302419920507002X</t>
  </si>
  <si>
    <t>杨盛</t>
  </si>
  <si>
    <t>620980060</t>
  </si>
  <si>
    <t>623024199509102115</t>
  </si>
  <si>
    <t>薛永强</t>
  </si>
  <si>
    <t>620980144</t>
  </si>
  <si>
    <t>620524198908044653</t>
  </si>
  <si>
    <t>杨毅彬</t>
  </si>
  <si>
    <t>620980298</t>
  </si>
  <si>
    <t>623024199601290016</t>
  </si>
  <si>
    <t>房淑芳</t>
  </si>
  <si>
    <t>620980073</t>
  </si>
  <si>
    <t>623024199304010129</t>
  </si>
  <si>
    <t>张园园</t>
  </si>
  <si>
    <t>620980069</t>
  </si>
  <si>
    <t>623024199309060045</t>
  </si>
  <si>
    <t>李芮</t>
  </si>
  <si>
    <t>620980010</t>
  </si>
  <si>
    <t>623024199512040023</t>
  </si>
  <si>
    <t>李晓明</t>
  </si>
  <si>
    <t>620980166</t>
  </si>
  <si>
    <t>623021199206262745</t>
  </si>
  <si>
    <t>苟瑞军</t>
  </si>
  <si>
    <t>099</t>
  </si>
  <si>
    <t>620990117</t>
  </si>
  <si>
    <t>623023199309220030</t>
  </si>
  <si>
    <t>舟曲县法院</t>
  </si>
  <si>
    <t>梁伟</t>
  </si>
  <si>
    <t>620990156</t>
  </si>
  <si>
    <t>623023199304051039</t>
  </si>
  <si>
    <t>杨莉莉</t>
  </si>
  <si>
    <t>620990149</t>
  </si>
  <si>
    <t>623023199209163729</t>
  </si>
  <si>
    <t>陈新红</t>
  </si>
  <si>
    <t>620990073</t>
  </si>
  <si>
    <t>623023199309270329</t>
  </si>
  <si>
    <t>李英娟</t>
  </si>
  <si>
    <t>620990481</t>
  </si>
  <si>
    <t>623023199209302522</t>
  </si>
  <si>
    <t>王丽</t>
  </si>
  <si>
    <t>620990367</t>
  </si>
  <si>
    <t>623023199406270021</t>
  </si>
  <si>
    <t>兰海燕</t>
  </si>
  <si>
    <t>620990122</t>
  </si>
  <si>
    <t>622621199204183623</t>
  </si>
  <si>
    <t>李丽芳</t>
  </si>
  <si>
    <t>620990340</t>
  </si>
  <si>
    <t>622625199303251025</t>
  </si>
  <si>
    <t>王路弟</t>
  </si>
  <si>
    <t>620990484</t>
  </si>
  <si>
    <t>622727199210096220</t>
  </si>
  <si>
    <t>杨慧玲</t>
  </si>
  <si>
    <t>620990167</t>
  </si>
  <si>
    <t>62302319920626222X</t>
  </si>
  <si>
    <t>闵军萍</t>
  </si>
  <si>
    <t>620990171</t>
  </si>
  <si>
    <t>623023199002191220</t>
  </si>
  <si>
    <t>十六、铁路中院</t>
  </si>
  <si>
    <t>张蕾</t>
  </si>
  <si>
    <t>100</t>
  </si>
  <si>
    <t>621000126</t>
  </si>
  <si>
    <t>622421199305020048</t>
  </si>
  <si>
    <t>兰州铁路运输中级法院</t>
  </si>
  <si>
    <t>常思</t>
  </si>
  <si>
    <t>621000037</t>
  </si>
  <si>
    <t>620522199602190043</t>
  </si>
  <si>
    <t>高雅薇</t>
  </si>
  <si>
    <t>621000140</t>
  </si>
  <si>
    <t>622923199411210021</t>
  </si>
  <si>
    <t>程双</t>
  </si>
  <si>
    <t>621000192</t>
  </si>
  <si>
    <t>622727199206160015</t>
  </si>
  <si>
    <t>马倩</t>
  </si>
  <si>
    <t>621000076</t>
  </si>
  <si>
    <t>62292419940823204X</t>
  </si>
  <si>
    <t>康璟安</t>
  </si>
  <si>
    <t>621000167</t>
  </si>
  <si>
    <t>622925199511180096</t>
  </si>
  <si>
    <t>尹洁</t>
  </si>
  <si>
    <t>621000046</t>
  </si>
  <si>
    <t>620102199202203629</t>
  </si>
  <si>
    <t>武亚乐</t>
  </si>
  <si>
    <t>621000152</t>
  </si>
  <si>
    <t>62042119900404364X</t>
  </si>
  <si>
    <t>李婷婷</t>
  </si>
  <si>
    <t>621000206</t>
  </si>
  <si>
    <t>62052219910517152X</t>
  </si>
  <si>
    <t>蔺娟</t>
  </si>
  <si>
    <t>621000156</t>
  </si>
  <si>
    <t>620105199402134022</t>
  </si>
  <si>
    <t>侯岩玉洁</t>
  </si>
  <si>
    <t>621000001</t>
  </si>
  <si>
    <t>620102198911242722</t>
  </si>
  <si>
    <t>张旭</t>
  </si>
  <si>
    <t>621000160</t>
  </si>
  <si>
    <t>620102199012017024</t>
  </si>
  <si>
    <t>张亚洲</t>
  </si>
  <si>
    <t>621000218</t>
  </si>
  <si>
    <t>622727199008252912</t>
  </si>
  <si>
    <t>杨青烨</t>
  </si>
  <si>
    <t>621000171</t>
  </si>
  <si>
    <t>622323199401180866</t>
  </si>
  <si>
    <t>赵晓平</t>
  </si>
  <si>
    <t>621000082</t>
  </si>
  <si>
    <t>622426199208106714</t>
  </si>
  <si>
    <t>李金鹏</t>
  </si>
  <si>
    <t>621000074</t>
  </si>
  <si>
    <t>622801199003181854</t>
  </si>
  <si>
    <t>孙琪</t>
  </si>
  <si>
    <t>101</t>
  </si>
  <si>
    <t>621010173</t>
  </si>
  <si>
    <t>620122199509150029</t>
  </si>
  <si>
    <t>兰州铁路运输中级法院（机动名额）</t>
  </si>
  <si>
    <t>张晓珍</t>
  </si>
  <si>
    <t>621010186</t>
  </si>
  <si>
    <t>130532199110063028</t>
  </si>
  <si>
    <t>张未莉</t>
  </si>
  <si>
    <t>621010043</t>
  </si>
  <si>
    <t>622901199410310524</t>
  </si>
  <si>
    <t>李俊鹏</t>
  </si>
  <si>
    <t>621010096</t>
  </si>
  <si>
    <t>620121198908051940</t>
  </si>
  <si>
    <t>任启华</t>
  </si>
  <si>
    <t>621010097</t>
  </si>
  <si>
    <t>622723199306160017</t>
  </si>
  <si>
    <t>王文玉</t>
  </si>
  <si>
    <t>621010351</t>
  </si>
  <si>
    <t>620503199610038026</t>
  </si>
  <si>
    <t>董文龙</t>
  </si>
  <si>
    <t>621010015</t>
  </si>
  <si>
    <t>620102198902233314</t>
  </si>
  <si>
    <t>唐嘉林</t>
  </si>
  <si>
    <t>621010348</t>
  </si>
  <si>
    <t>620522199103112710</t>
  </si>
  <si>
    <t>马巨擘</t>
  </si>
  <si>
    <t>621010441</t>
  </si>
  <si>
    <t>622427199012160205</t>
  </si>
  <si>
    <t>薛渊文</t>
  </si>
  <si>
    <t>621010313</t>
  </si>
  <si>
    <t>620321199108120093</t>
  </si>
  <si>
    <t>刘相伟</t>
  </si>
  <si>
    <t>621010242</t>
  </si>
  <si>
    <t>620103199511164033</t>
  </si>
  <si>
    <t>韩辰</t>
  </si>
  <si>
    <t>621010340</t>
  </si>
  <si>
    <t>622626198811150011</t>
  </si>
  <si>
    <t>俞爱玲</t>
  </si>
  <si>
    <t>621010260</t>
  </si>
  <si>
    <t>620122199010132323</t>
  </si>
  <si>
    <t>陈永霞</t>
  </si>
  <si>
    <t>621010094</t>
  </si>
  <si>
    <t>622323199207256185</t>
  </si>
  <si>
    <t>牛明明</t>
  </si>
  <si>
    <t>621010273</t>
  </si>
  <si>
    <t>620523198805034093</t>
  </si>
  <si>
    <t>汤旭娟</t>
  </si>
  <si>
    <t>621010473</t>
  </si>
  <si>
    <t>622426199512196726</t>
  </si>
  <si>
    <t>马静</t>
  </si>
  <si>
    <t>621010376</t>
  </si>
  <si>
    <t>620102198806013020</t>
  </si>
  <si>
    <t>621010249</t>
  </si>
  <si>
    <t>622301199508240242</t>
  </si>
  <si>
    <t>马凌宇</t>
  </si>
  <si>
    <t>621010051</t>
  </si>
  <si>
    <t>622924199207210012</t>
  </si>
  <si>
    <t>王树和</t>
  </si>
  <si>
    <t>621010172</t>
  </si>
  <si>
    <t>622424199504045212</t>
  </si>
  <si>
    <t>陈铎</t>
  </si>
  <si>
    <t>621010223</t>
  </si>
  <si>
    <t>620122199406181420</t>
  </si>
  <si>
    <t>621010320</t>
  </si>
  <si>
    <t>622901199010052028</t>
  </si>
  <si>
    <t>杨军丽</t>
  </si>
  <si>
    <t>621010469</t>
  </si>
  <si>
    <t>620523199402095603</t>
  </si>
  <si>
    <t>金秀</t>
  </si>
  <si>
    <t>621010310</t>
  </si>
  <si>
    <t>622801199403082046</t>
  </si>
  <si>
    <t>王鹏程</t>
  </si>
  <si>
    <t>621010288</t>
  </si>
  <si>
    <t>62052419911008145X</t>
  </si>
  <si>
    <t>常调霞</t>
  </si>
  <si>
    <t>621010267</t>
  </si>
  <si>
    <t>622922199301072047</t>
  </si>
  <si>
    <t>621010117</t>
  </si>
  <si>
    <t>411422198805185721</t>
  </si>
  <si>
    <t>鲁苗苗</t>
  </si>
  <si>
    <t>621010012</t>
  </si>
  <si>
    <t>62292319920525332X</t>
  </si>
  <si>
    <t>成瑞祥</t>
  </si>
  <si>
    <t>621010091</t>
  </si>
  <si>
    <t>622627199310060019</t>
  </si>
  <si>
    <t>袁永洁</t>
  </si>
  <si>
    <t>621010203</t>
  </si>
  <si>
    <t>622629199308010680</t>
  </si>
  <si>
    <t>桂政睿</t>
  </si>
  <si>
    <t>621010181</t>
  </si>
  <si>
    <t>620121198711287511</t>
  </si>
  <si>
    <t>杨海燕</t>
  </si>
  <si>
    <t>621010494</t>
  </si>
  <si>
    <t>622425199005296646</t>
  </si>
  <si>
    <t>张克龙</t>
  </si>
  <si>
    <t>621010163</t>
  </si>
  <si>
    <t>620123199402028310</t>
  </si>
  <si>
    <t>周小琳</t>
  </si>
  <si>
    <t>621010418</t>
  </si>
  <si>
    <t>620423198703241029</t>
  </si>
  <si>
    <t>薄银霞</t>
  </si>
  <si>
    <t>621010271</t>
  </si>
  <si>
    <t>620524199309303283</t>
  </si>
  <si>
    <t>王珂璇</t>
  </si>
  <si>
    <t>621010365</t>
  </si>
  <si>
    <t>620421199406100045</t>
  </si>
  <si>
    <t>程炳</t>
  </si>
  <si>
    <t>621010449</t>
  </si>
  <si>
    <t>620122199111281045</t>
  </si>
  <si>
    <t>李苗苗</t>
  </si>
  <si>
    <t>621010145</t>
  </si>
  <si>
    <t>622726199202220942</t>
  </si>
  <si>
    <t>曹丽媛</t>
  </si>
  <si>
    <t>621010349</t>
  </si>
  <si>
    <t>622421199408180343</t>
  </si>
  <si>
    <t>高菊芳</t>
  </si>
  <si>
    <t>621010161</t>
  </si>
  <si>
    <t>622623199012130642</t>
  </si>
  <si>
    <t>李婷</t>
  </si>
  <si>
    <t>621010118</t>
  </si>
  <si>
    <t>62052119931204042X</t>
  </si>
  <si>
    <t>621010301</t>
  </si>
  <si>
    <t>622827198904024310</t>
  </si>
  <si>
    <t>刘思薇</t>
  </si>
  <si>
    <t>621010129</t>
  </si>
  <si>
    <t>622223199411010363</t>
  </si>
  <si>
    <t>王静凯</t>
  </si>
  <si>
    <t>621010452</t>
  </si>
  <si>
    <t>620102199410207210</t>
  </si>
  <si>
    <t>赵蓉</t>
  </si>
  <si>
    <t>102</t>
  </si>
  <si>
    <t>621020019</t>
  </si>
  <si>
    <t>62011119950901102X</t>
  </si>
  <si>
    <t>兰州铁路运输法院</t>
  </si>
  <si>
    <t>马亚宁</t>
  </si>
  <si>
    <t>621020072</t>
  </si>
  <si>
    <t>622723199306181723</t>
  </si>
  <si>
    <t>王浩麟</t>
  </si>
  <si>
    <t>621020018</t>
  </si>
  <si>
    <t>620103199312251513</t>
  </si>
  <si>
    <t>姜玥</t>
  </si>
  <si>
    <t>621020002</t>
  </si>
  <si>
    <t>620104198701130821</t>
  </si>
  <si>
    <t>尹靓</t>
  </si>
  <si>
    <t>621020013</t>
  </si>
  <si>
    <t>620502198508221069</t>
  </si>
  <si>
    <t>牛相栋</t>
  </si>
  <si>
    <t>621020027</t>
  </si>
  <si>
    <t>622424199010085513</t>
  </si>
  <si>
    <t>浦赟</t>
  </si>
  <si>
    <t>621020065</t>
  </si>
  <si>
    <t>623027199211280057</t>
  </si>
  <si>
    <t>邵帅</t>
  </si>
  <si>
    <t>103</t>
  </si>
  <si>
    <t>621030001</t>
  </si>
  <si>
    <t>622301199410090557</t>
  </si>
  <si>
    <t>武威铁路运输法院</t>
  </si>
  <si>
    <t>张晖</t>
  </si>
  <si>
    <t>621030012</t>
  </si>
  <si>
    <t>622301199308241347</t>
  </si>
  <si>
    <t>甘瑞</t>
  </si>
  <si>
    <t>621030019</t>
  </si>
  <si>
    <t>620302199409110826</t>
  </si>
  <si>
    <t>王瑜</t>
  </si>
  <si>
    <t>621030035</t>
  </si>
  <si>
    <t>622301198701141321</t>
  </si>
  <si>
    <t>赵洁</t>
  </si>
  <si>
    <t>621030023</t>
  </si>
  <si>
    <t>622301199501300548</t>
  </si>
  <si>
    <t>十七、林区法院</t>
  </si>
  <si>
    <t>赵梓涵</t>
  </si>
  <si>
    <t>104</t>
  </si>
  <si>
    <t>621040048</t>
  </si>
  <si>
    <t>620121199409080020</t>
  </si>
  <si>
    <t>甘肃省林区中级法院</t>
  </si>
  <si>
    <t>路云路</t>
  </si>
  <si>
    <t>621040012</t>
  </si>
  <si>
    <t>622801199507230066</t>
  </si>
  <si>
    <t>吴鹏斌</t>
  </si>
  <si>
    <t>621040050</t>
  </si>
  <si>
    <t>622621199209191075</t>
  </si>
  <si>
    <t>刘霞</t>
  </si>
  <si>
    <t>621040015</t>
  </si>
  <si>
    <t>622823199211142022</t>
  </si>
  <si>
    <t>杨斐</t>
  </si>
  <si>
    <t>621040038</t>
  </si>
  <si>
    <t>622827199203022317</t>
  </si>
  <si>
    <t>车文涛</t>
  </si>
  <si>
    <t>621040059</t>
  </si>
  <si>
    <t>620524198906221871</t>
  </si>
  <si>
    <t>崔巍</t>
  </si>
  <si>
    <t>621040008</t>
  </si>
  <si>
    <t>622901198908080514</t>
  </si>
  <si>
    <t>葛文伟</t>
  </si>
  <si>
    <t>621040046</t>
  </si>
  <si>
    <t>622724199312021714</t>
  </si>
  <si>
    <t>席恩杰</t>
  </si>
  <si>
    <r>
      <rPr>
        <sz val="11"/>
        <color theme="1"/>
        <rFont val="宋体"/>
        <charset val="134"/>
        <scheme val="minor"/>
      </rPr>
      <t>621040031</t>
    </r>
  </si>
  <si>
    <t>622201199311160315</t>
  </si>
  <si>
    <t>刘乐</t>
  </si>
  <si>
    <t>621040026</t>
  </si>
  <si>
    <t>620102198810243056</t>
  </si>
  <si>
    <t>祁振博</t>
  </si>
  <si>
    <t>621040003</t>
  </si>
  <si>
    <t>622427199507190238</t>
  </si>
  <si>
    <t>孟存才</t>
  </si>
  <si>
    <t>105</t>
  </si>
  <si>
    <t>621050169</t>
  </si>
  <si>
    <t>623023199002203017</t>
  </si>
  <si>
    <t>甘肃省林区中级法院（机动名额）</t>
  </si>
  <si>
    <t>董妍秀</t>
  </si>
  <si>
    <t>621050057</t>
  </si>
  <si>
    <t>620422198612290224</t>
  </si>
  <si>
    <t>王盼</t>
  </si>
  <si>
    <t>621050073</t>
  </si>
  <si>
    <t>621225198812160044</t>
  </si>
  <si>
    <t>刘璐</t>
  </si>
  <si>
    <t>621050159</t>
  </si>
  <si>
    <t>620105199301050049</t>
  </si>
  <si>
    <t>621050112</t>
  </si>
  <si>
    <t>620502198903097563</t>
  </si>
  <si>
    <t>胥彩霞</t>
  </si>
  <si>
    <t>621050129</t>
  </si>
  <si>
    <t>620522199401082521</t>
  </si>
  <si>
    <t>景昱</t>
  </si>
  <si>
    <t>621050195</t>
  </si>
  <si>
    <t>620102198512282129</t>
  </si>
  <si>
    <t>梁玲玉</t>
  </si>
  <si>
    <t>621050082</t>
  </si>
  <si>
    <t>622424199304060063</t>
  </si>
  <si>
    <t>雷亮亮</t>
  </si>
  <si>
    <t>621050009</t>
  </si>
  <si>
    <t>622627199503290013</t>
  </si>
  <si>
    <t>郝亚红</t>
  </si>
  <si>
    <t>621050122</t>
  </si>
  <si>
    <t>622426199502276749</t>
  </si>
  <si>
    <t>孟星辰</t>
  </si>
  <si>
    <t>621050120</t>
  </si>
  <si>
    <t>622824198810210316</t>
  </si>
  <si>
    <t>621050047</t>
  </si>
  <si>
    <t>620422199512250529</t>
  </si>
  <si>
    <t>唐文俊</t>
  </si>
  <si>
    <t>621050024</t>
  </si>
  <si>
    <t>622427198909026137</t>
  </si>
  <si>
    <t>621050053</t>
  </si>
  <si>
    <t>622722199307281025</t>
  </si>
  <si>
    <t>何莉</t>
  </si>
  <si>
    <t>621050100</t>
  </si>
  <si>
    <t>622224199307285048</t>
  </si>
  <si>
    <t>李早亮</t>
  </si>
  <si>
    <t>621050007</t>
  </si>
  <si>
    <t>622424199205280079</t>
  </si>
  <si>
    <t>张晓荣</t>
  </si>
  <si>
    <t>621050198</t>
  </si>
  <si>
    <t>622323199004180248</t>
  </si>
  <si>
    <t>张云仙</t>
  </si>
  <si>
    <t>621050109</t>
  </si>
  <si>
    <t>622901199404024062</t>
  </si>
  <si>
    <t>杨亚雄</t>
  </si>
  <si>
    <t>621050023</t>
  </si>
  <si>
    <t>622427199101220011</t>
  </si>
  <si>
    <t>李智</t>
  </si>
  <si>
    <t>621050056</t>
  </si>
  <si>
    <t>622623198310260619</t>
  </si>
  <si>
    <t>车小龙</t>
  </si>
  <si>
    <t>621050121</t>
  </si>
  <si>
    <t>620524198811213350</t>
  </si>
  <si>
    <t>高文宇</t>
  </si>
  <si>
    <t>621050075</t>
  </si>
  <si>
    <t>622627199109170013</t>
  </si>
  <si>
    <t>王肖洲</t>
  </si>
  <si>
    <t>621050102</t>
  </si>
  <si>
    <t>622901199502010510</t>
  </si>
  <si>
    <t>高兴芸</t>
  </si>
  <si>
    <t>621050114</t>
  </si>
  <si>
    <t>620423199404287021</t>
  </si>
  <si>
    <t>马晓龙</t>
  </si>
  <si>
    <t>621050179</t>
  </si>
  <si>
    <t>62292419930601421X</t>
  </si>
  <si>
    <t>陈慧玲</t>
  </si>
  <si>
    <t>621050127</t>
  </si>
  <si>
    <t>620122199302121423</t>
  </si>
  <si>
    <t>张辰明</t>
  </si>
  <si>
    <t>621050103</t>
  </si>
  <si>
    <t>622628199405096619</t>
  </si>
  <si>
    <t>陈瑶</t>
  </si>
  <si>
    <t>621050074</t>
  </si>
  <si>
    <t>622626199203154945</t>
  </si>
  <si>
    <t>王佳妮</t>
  </si>
  <si>
    <t>621050046</t>
  </si>
  <si>
    <t>622627199304173228</t>
  </si>
  <si>
    <t>刘海凤</t>
  </si>
  <si>
    <t>621050058</t>
  </si>
  <si>
    <t>622627198901150425</t>
  </si>
  <si>
    <t>汪玉霞</t>
  </si>
  <si>
    <t>621050086</t>
  </si>
  <si>
    <t>62052219950708252X</t>
  </si>
  <si>
    <t>姬培花</t>
  </si>
  <si>
    <t>621050135</t>
  </si>
  <si>
    <t>622923199501267523</t>
  </si>
  <si>
    <t>王雅蔚</t>
  </si>
  <si>
    <t>621050110</t>
  </si>
  <si>
    <t>622727199310130027</t>
  </si>
  <si>
    <t>621050034</t>
  </si>
  <si>
    <t>62242819930610001X</t>
  </si>
  <si>
    <t>王苗</t>
  </si>
  <si>
    <t>621050171</t>
  </si>
  <si>
    <t>622628199207253724</t>
  </si>
  <si>
    <t>张玮</t>
  </si>
  <si>
    <t>621050030</t>
  </si>
  <si>
    <t>620525199006050377</t>
  </si>
  <si>
    <t>王甜甜</t>
  </si>
  <si>
    <t>621050144</t>
  </si>
  <si>
    <t>620524199501043303</t>
  </si>
  <si>
    <t>李永洁</t>
  </si>
  <si>
    <t>621050145</t>
  </si>
  <si>
    <t>620525199110100020</t>
  </si>
  <si>
    <t>刘晓峰</t>
  </si>
  <si>
    <t>621050001</t>
  </si>
  <si>
    <t>622429198902115973</t>
  </si>
  <si>
    <t>李云</t>
  </si>
  <si>
    <t>621050067</t>
  </si>
  <si>
    <t>622621199302044854</t>
  </si>
  <si>
    <t>621050088</t>
  </si>
  <si>
    <t>620525199409040042</t>
  </si>
  <si>
    <t>汪姣</t>
  </si>
  <si>
    <t>621050131</t>
  </si>
  <si>
    <t>622427199501085226</t>
  </si>
  <si>
    <t>秦旭娟</t>
  </si>
  <si>
    <t>621050148</t>
  </si>
  <si>
    <t>622924199006022023</t>
  </si>
  <si>
    <t>刘粉娟</t>
  </si>
  <si>
    <t>621050146</t>
  </si>
  <si>
    <t>622826198802070627</t>
  </si>
  <si>
    <t>张宪</t>
  </si>
  <si>
    <t>621050041</t>
  </si>
  <si>
    <t>622628199308202598</t>
  </si>
  <si>
    <t>杨梦龙</t>
  </si>
  <si>
    <t>106</t>
  </si>
  <si>
    <t>621060003</t>
  </si>
  <si>
    <t>623022199610180043</t>
  </si>
  <si>
    <t>卓尼林区基层法院</t>
  </si>
  <si>
    <t>张敏娴</t>
  </si>
  <si>
    <t>621060191</t>
  </si>
  <si>
    <t>623022199503290028</t>
  </si>
  <si>
    <t>621060006</t>
  </si>
  <si>
    <t>622201199111107827</t>
  </si>
  <si>
    <t>曹海菊</t>
  </si>
  <si>
    <t>621060011</t>
  </si>
  <si>
    <t>623022199508012545</t>
  </si>
  <si>
    <t>621060118</t>
  </si>
  <si>
    <t>623022199311016366</t>
  </si>
  <si>
    <t>何华</t>
  </si>
  <si>
    <t>621060052</t>
  </si>
  <si>
    <t>623022199511190027</t>
  </si>
  <si>
    <t>刘淑颖</t>
  </si>
  <si>
    <t>621060005</t>
  </si>
  <si>
    <t>623022199306130025</t>
  </si>
  <si>
    <t>杨燕</t>
  </si>
  <si>
    <t>621060152</t>
  </si>
  <si>
    <t>623022199301176024</t>
  </si>
  <si>
    <t>李莉</t>
  </si>
  <si>
    <t>621060013</t>
  </si>
  <si>
    <t>623021199505011620</t>
  </si>
  <si>
    <t>黄春燕</t>
  </si>
  <si>
    <t>107</t>
  </si>
  <si>
    <t>621070076</t>
  </si>
  <si>
    <t>622623199306150024</t>
  </si>
  <si>
    <t>迭部林区基层法院</t>
  </si>
  <si>
    <t>刘强</t>
  </si>
  <si>
    <t>621070034</t>
  </si>
  <si>
    <t>623023199110140711</t>
  </si>
  <si>
    <t>赵金美</t>
  </si>
  <si>
    <t>621070125</t>
  </si>
  <si>
    <t>623024199304051924</t>
  </si>
  <si>
    <t>任静</t>
  </si>
  <si>
    <t>621070028</t>
  </si>
  <si>
    <t>620302199207050028</t>
  </si>
  <si>
    <t>孙义元</t>
  </si>
  <si>
    <t>621070126</t>
  </si>
  <si>
    <t>623023199304051055</t>
  </si>
  <si>
    <t>才巴多吉</t>
  </si>
  <si>
    <t>621070014</t>
  </si>
  <si>
    <t>623024199007131514</t>
  </si>
  <si>
    <t>仇新军</t>
  </si>
  <si>
    <t>621070151</t>
  </si>
  <si>
    <t>623023199110103013</t>
  </si>
  <si>
    <t>袁兵花</t>
  </si>
  <si>
    <t>621070112</t>
  </si>
  <si>
    <t>623023199303012249</t>
  </si>
  <si>
    <t>杨芳芳</t>
  </si>
  <si>
    <t>621070148</t>
  </si>
  <si>
    <t>623023199503074321</t>
  </si>
  <si>
    <t>鲁燕</t>
  </si>
  <si>
    <t>621070129</t>
  </si>
  <si>
    <t>623023199012220021</t>
  </si>
  <si>
    <t>戴文娟</t>
  </si>
  <si>
    <t>108</t>
  </si>
  <si>
    <t>621080055</t>
  </si>
  <si>
    <t>623023199105130025</t>
  </si>
  <si>
    <t>舟曲林区基层法院</t>
  </si>
  <si>
    <t>杨雨竹</t>
  </si>
  <si>
    <t>621080089</t>
  </si>
  <si>
    <t>623023199305240026</t>
  </si>
  <si>
    <t>赵琼</t>
  </si>
  <si>
    <t>621080013</t>
  </si>
  <si>
    <t>622725199110102627</t>
  </si>
  <si>
    <t>陈红莉</t>
  </si>
  <si>
    <t>621080082</t>
  </si>
  <si>
    <t>623023199511180327</t>
  </si>
  <si>
    <t>王婉萍</t>
  </si>
  <si>
    <t>621080074</t>
  </si>
  <si>
    <t>620522199305194224</t>
  </si>
  <si>
    <t>刘允嘉</t>
  </si>
  <si>
    <t>621080031</t>
  </si>
  <si>
    <t>623023199705020348</t>
  </si>
  <si>
    <t>汪一琦</t>
  </si>
  <si>
    <t>109</t>
  </si>
  <si>
    <t>621090084</t>
  </si>
  <si>
    <t>622626198711050056</t>
  </si>
  <si>
    <t>文县林区基层法院</t>
  </si>
  <si>
    <t>李玉明</t>
  </si>
  <si>
    <t>621090030</t>
  </si>
  <si>
    <t>622626198407277029</t>
  </si>
  <si>
    <t>王海兴</t>
  </si>
  <si>
    <t>621090117</t>
  </si>
  <si>
    <t>622626199011256330</t>
  </si>
  <si>
    <t>吴刚</t>
  </si>
  <si>
    <t>621090016</t>
  </si>
  <si>
    <t>622626199508250014</t>
  </si>
  <si>
    <t>袁俊</t>
  </si>
  <si>
    <t>621090103</t>
  </si>
  <si>
    <t>622626198703020017</t>
  </si>
  <si>
    <t>张岩</t>
  </si>
  <si>
    <t>621090037</t>
  </si>
  <si>
    <t>622626199209301918</t>
  </si>
  <si>
    <t>赵玲</t>
  </si>
  <si>
    <t>621090055</t>
  </si>
  <si>
    <t>622626198912264026</t>
  </si>
  <si>
    <t>十八、矿区中院</t>
  </si>
  <si>
    <t>李文君</t>
  </si>
  <si>
    <t>110</t>
  </si>
  <si>
    <t>620402199310163122</t>
  </si>
  <si>
    <t>甘肃矿区人民法院</t>
  </si>
  <si>
    <t>李屹美</t>
  </si>
  <si>
    <t>620105199212033028</t>
  </si>
  <si>
    <t>田思雪</t>
  </si>
  <si>
    <t>620102199502215840</t>
  </si>
  <si>
    <t>张蓉</t>
  </si>
  <si>
    <t>620103199205065029</t>
  </si>
  <si>
    <t>逯培芳</t>
  </si>
  <si>
    <t>620522198605154641</t>
  </si>
  <si>
    <t>宋园园</t>
  </si>
  <si>
    <t>622801199402050069</t>
  </si>
  <si>
    <t>李瑞</t>
  </si>
  <si>
    <t>620503199302181429</t>
  </si>
  <si>
    <t>朱永昕</t>
  </si>
  <si>
    <t>623022199205160022</t>
  </si>
  <si>
    <t>陈蕾</t>
  </si>
  <si>
    <t>620503199009081429</t>
  </si>
  <si>
    <t>马洋洋</t>
  </si>
  <si>
    <t>622226199406103628</t>
  </si>
  <si>
    <t>张永萍</t>
  </si>
  <si>
    <t>620103198903165049</t>
  </si>
  <si>
    <t>马志伟</t>
  </si>
  <si>
    <t>622901199410130013</t>
  </si>
  <si>
    <t>甘肃矿区人民法院（机动名额）</t>
  </si>
  <si>
    <t>马正海</t>
  </si>
  <si>
    <t>622924199402140056</t>
  </si>
  <si>
    <t>罗文强</t>
  </si>
  <si>
    <t>622626199212190016</t>
  </si>
  <si>
    <t>苏雪洋</t>
  </si>
  <si>
    <t>620121198809021914</t>
  </si>
  <si>
    <t>王宏亮</t>
  </si>
  <si>
    <t>620524199405242652</t>
  </si>
  <si>
    <t>范相珍</t>
  </si>
  <si>
    <t>622923199510032638</t>
  </si>
  <si>
    <t>李妍婧</t>
  </si>
  <si>
    <t>622301199201298108</t>
  </si>
  <si>
    <t>董晓蕾</t>
  </si>
  <si>
    <t>620103199104071024</t>
  </si>
  <si>
    <t>樊昭</t>
  </si>
  <si>
    <t>620111198708100522</t>
  </si>
  <si>
    <t>王东麟</t>
  </si>
  <si>
    <t>620523198807040032</t>
  </si>
  <si>
    <t>周娟娟</t>
  </si>
  <si>
    <t>620523199012292003</t>
  </si>
  <si>
    <t>刘兴军</t>
  </si>
  <si>
    <t>620423199204010378</t>
  </si>
  <si>
    <t>祁世婷</t>
  </si>
  <si>
    <t>62040319930618092X</t>
  </si>
  <si>
    <t>穆向阳</t>
  </si>
  <si>
    <t>622825199509240330</t>
  </si>
  <si>
    <t>周琪琳</t>
  </si>
  <si>
    <t>622901199209240528</t>
  </si>
  <si>
    <t>622824199210021663</t>
  </si>
  <si>
    <t>赵蕊</t>
  </si>
  <si>
    <t>622826199205101741</t>
  </si>
  <si>
    <t>杨瑞</t>
  </si>
  <si>
    <t>622102199411177924</t>
  </si>
  <si>
    <t>宋蕊</t>
  </si>
  <si>
    <t>622424198909280021</t>
  </si>
  <si>
    <t>黄文睿</t>
  </si>
  <si>
    <t>620102198704012166</t>
  </si>
  <si>
    <t>王义龙</t>
  </si>
  <si>
    <t>622821198801080012</t>
  </si>
  <si>
    <t>王霞</t>
  </si>
  <si>
    <t>620422199009185424</t>
  </si>
  <si>
    <t>黄国文</t>
  </si>
  <si>
    <t>620202199310102513</t>
  </si>
  <si>
    <t>宋玉婷</t>
  </si>
  <si>
    <t>622429199311050025</t>
  </si>
  <si>
    <t>林瑶</t>
  </si>
  <si>
    <t>62262619921225004X</t>
  </si>
  <si>
    <t>李娇娇</t>
  </si>
  <si>
    <t>620524199403161066</t>
  </si>
  <si>
    <t>林朝</t>
  </si>
  <si>
    <t>622626199410200027</t>
  </si>
  <si>
    <t>段婷</t>
  </si>
  <si>
    <t>62282419890816002X</t>
  </si>
  <si>
    <t>李刚</t>
  </si>
  <si>
    <t>622627199012222411</t>
  </si>
  <si>
    <t>张航</t>
  </si>
  <si>
    <t>622627199010033019</t>
  </si>
  <si>
    <t>谢莹</t>
  </si>
  <si>
    <t>620111199202101020</t>
  </si>
  <si>
    <t>牟小丽</t>
  </si>
  <si>
    <t>622921198912016940</t>
  </si>
  <si>
    <t>翟晓青</t>
  </si>
  <si>
    <t>622225199001250922</t>
  </si>
  <si>
    <t>李辉</t>
  </si>
  <si>
    <t>620521199109285675</t>
  </si>
  <si>
    <t>胡顺顺</t>
  </si>
  <si>
    <t>62292119940526782X</t>
  </si>
  <si>
    <t>台小艳</t>
  </si>
  <si>
    <t>622429199412241322</t>
  </si>
  <si>
    <t>罗娟娟</t>
  </si>
  <si>
    <t>622726199110270803</t>
  </si>
  <si>
    <t>贾丽雅</t>
  </si>
  <si>
    <t>620103199406141526</t>
  </si>
  <si>
    <t>张梅</t>
  </si>
  <si>
    <t>622924199009210062</t>
  </si>
  <si>
    <t>魏丽娟</t>
  </si>
  <si>
    <t>620122198611270225</t>
  </si>
  <si>
    <t>赵芙蓉</t>
  </si>
  <si>
    <t>622424199302114427</t>
  </si>
  <si>
    <t>吕晴</t>
  </si>
  <si>
    <t>622825199103232728</t>
  </si>
  <si>
    <t>李建平</t>
  </si>
  <si>
    <t>622901199104150569</t>
  </si>
  <si>
    <t>刘存娟</t>
  </si>
  <si>
    <t>622726199611251387</t>
  </si>
  <si>
    <t>焦凯</t>
  </si>
  <si>
    <t>622621199402210821</t>
  </si>
  <si>
    <t>李茜</t>
  </si>
  <si>
    <t>620010709</t>
  </si>
  <si>
    <t>620421199211160048</t>
  </si>
  <si>
    <t>放弃体检</t>
  </si>
  <si>
    <t>史晓芸</t>
  </si>
  <si>
    <t>620010870</t>
  </si>
  <si>
    <t>620105198910083044</t>
  </si>
  <si>
    <t>马潇</t>
  </si>
  <si>
    <t>620010503</t>
  </si>
  <si>
    <t>622628199310191488</t>
  </si>
  <si>
    <t>吴昀格</t>
  </si>
  <si>
    <t>620010140</t>
  </si>
  <si>
    <t>620104199109081324</t>
  </si>
  <si>
    <t>考察不合格</t>
  </si>
  <si>
    <t>严芬霞</t>
  </si>
  <si>
    <t>620020058</t>
  </si>
  <si>
    <t>622301198604208387</t>
  </si>
  <si>
    <t>自愿放弃</t>
  </si>
  <si>
    <t>姚博</t>
  </si>
  <si>
    <t>620030274</t>
  </si>
  <si>
    <t>620421198905120425</t>
  </si>
  <si>
    <t>620050008</t>
  </si>
  <si>
    <t>371202198410036327</t>
  </si>
  <si>
    <t>620050093</t>
  </si>
  <si>
    <t>622826199101211022</t>
  </si>
  <si>
    <t>满继威</t>
  </si>
  <si>
    <t>620070120</t>
  </si>
  <si>
    <t>620121199403136919</t>
  </si>
  <si>
    <r>
      <rPr>
        <sz val="11"/>
        <rFont val="宋体"/>
        <charset val="134"/>
        <scheme val="minor"/>
      </rPr>
      <t>9月</t>
    </r>
    <r>
      <rPr>
        <sz val="11"/>
        <rFont val="宋体"/>
        <charset val="134"/>
      </rPr>
      <t>12日考察自愿放弃</t>
    </r>
  </si>
  <si>
    <t>叶蕾</t>
  </si>
  <si>
    <t>620070233</t>
  </si>
  <si>
    <t>622627199110280025</t>
  </si>
  <si>
    <t>后转梅</t>
  </si>
  <si>
    <t>620070138</t>
  </si>
  <si>
    <t>621126199406261929</t>
  </si>
  <si>
    <t>体检不合格</t>
  </si>
  <si>
    <t>周阳</t>
  </si>
  <si>
    <t>620522199301260028</t>
  </si>
  <si>
    <t>卢巧凤</t>
  </si>
  <si>
    <t>622627199103190240</t>
  </si>
  <si>
    <t>复查时放弃</t>
  </si>
  <si>
    <t>万可</t>
  </si>
  <si>
    <t>362232198712160048</t>
  </si>
  <si>
    <t>考察前放弃</t>
  </si>
  <si>
    <t>白建平</t>
  </si>
  <si>
    <t>62052519860304283X</t>
  </si>
  <si>
    <t>南璇</t>
  </si>
  <si>
    <t>62052219900627032X</t>
  </si>
  <si>
    <t>曹海燕</t>
  </si>
  <si>
    <r>
      <rPr>
        <sz val="11"/>
        <rFont val="宋体"/>
        <charset val="134"/>
      </rPr>
      <t>031</t>
    </r>
  </si>
  <si>
    <t>620310255</t>
  </si>
  <si>
    <t>622123199112242265</t>
  </si>
  <si>
    <t>体检前放弃</t>
  </si>
  <si>
    <r>
      <rPr>
        <sz val="11"/>
        <rFont val="宋体"/>
        <charset val="134"/>
      </rPr>
      <t>032</t>
    </r>
  </si>
  <si>
    <t>刘雪</t>
  </si>
  <si>
    <r>
      <rPr>
        <sz val="11"/>
        <rFont val="宋体"/>
        <charset val="134"/>
      </rPr>
      <t>033</t>
    </r>
  </si>
  <si>
    <t>620330070</t>
  </si>
  <si>
    <t>622103199405304524</t>
  </si>
  <si>
    <t>父亲被列为失信被执行人名单</t>
  </si>
  <si>
    <t>王春燕</t>
  </si>
  <si>
    <t>620470263</t>
  </si>
  <si>
    <t>62230119920528562X</t>
  </si>
  <si>
    <t>安清明</t>
  </si>
  <si>
    <t>620490352</t>
  </si>
  <si>
    <t>622425199102217639</t>
  </si>
  <si>
    <t>删除（体检不合格）</t>
  </si>
  <si>
    <t>陈佰万</t>
  </si>
  <si>
    <t>622421199008045011</t>
  </si>
  <si>
    <t>关小娟</t>
  </si>
  <si>
    <t>620730227</t>
  </si>
  <si>
    <t>622724199207280124</t>
  </si>
  <si>
    <t>杨乾</t>
  </si>
  <si>
    <t>620750998</t>
  </si>
  <si>
    <t>622823199404230213</t>
  </si>
  <si>
    <t>陈文华</t>
  </si>
  <si>
    <t>620760201</t>
  </si>
  <si>
    <t>622801199010101429</t>
  </si>
  <si>
    <t>刘书丽</t>
  </si>
  <si>
    <t>622801199101061426</t>
  </si>
  <si>
    <t>钟招娣</t>
  </si>
  <si>
    <t>620980181</t>
  </si>
  <si>
    <t>36031219910826058X</t>
  </si>
  <si>
    <t>621000134</t>
  </si>
  <si>
    <t>622926199508110018</t>
  </si>
  <si>
    <t>付权宏</t>
  </si>
  <si>
    <t>621050199</t>
  </si>
  <si>
    <t>622623199209262139</t>
  </si>
  <si>
    <t>袁耀瑞</t>
  </si>
  <si>
    <t>621070128</t>
  </si>
  <si>
    <t>623023199311282222</t>
  </si>
  <si>
    <t>齐永芳</t>
  </si>
  <si>
    <t>621080010</t>
  </si>
  <si>
    <t>623023199308182212</t>
  </si>
  <si>
    <t>王昆</t>
  </si>
  <si>
    <t>621080090</t>
  </si>
  <si>
    <t>622621199210230019</t>
  </si>
  <si>
    <t>刘红志</t>
  </si>
  <si>
    <t>621090004</t>
  </si>
  <si>
    <t>622626199112250018</t>
  </si>
  <si>
    <t>张月艳</t>
  </si>
  <si>
    <t>621090096</t>
  </si>
  <si>
    <t>622626199309201025</t>
  </si>
  <si>
    <t>杨彦超</t>
  </si>
  <si>
    <t>622822199207034110</t>
  </si>
  <si>
    <t>牛少刚</t>
  </si>
  <si>
    <t>620523199601214097</t>
  </si>
  <si>
    <t>李磊</t>
  </si>
  <si>
    <t>622621199511010028</t>
  </si>
  <si>
    <t>48</t>
  </si>
  <si>
    <t>丁翰林</t>
  </si>
  <si>
    <t>620402199404022726</t>
  </si>
  <si>
    <t>放弃递补</t>
  </si>
  <si>
    <t>全省法院公开招聘聘用制书记员拟聘用人员名册</t>
  </si>
  <si>
    <t>崔思晗</t>
  </si>
  <si>
    <t>620010450</t>
  </si>
  <si>
    <t>韩婷</t>
  </si>
  <si>
    <t>620110490</t>
  </si>
  <si>
    <t>裴远婷</t>
  </si>
  <si>
    <t>李霞</t>
  </si>
  <si>
    <t>晋莉萍</t>
  </si>
  <si>
    <t>王波雅</t>
  </si>
  <si>
    <t>620490149</t>
  </si>
  <si>
    <t>韩英华杰</t>
  </si>
  <si>
    <t>620670061</t>
  </si>
  <si>
    <t>刘媛</t>
  </si>
  <si>
    <t>620770174</t>
  </si>
  <si>
    <t>秦娟娟</t>
  </si>
  <si>
    <t>慕蕊</t>
  </si>
  <si>
    <t>何迪</t>
  </si>
  <si>
    <t>620790050</t>
  </si>
  <si>
    <t>贺娜妮</t>
  </si>
  <si>
    <t>黄雅丽</t>
  </si>
  <si>
    <t>620820551</t>
  </si>
  <si>
    <t>张夏玲</t>
  </si>
  <si>
    <t>620860427</t>
  </si>
  <si>
    <t>70.71</t>
  </si>
  <si>
    <t>91.5</t>
  </si>
  <si>
    <t>姚燕</t>
  </si>
  <si>
    <t>620870062</t>
  </si>
  <si>
    <t>31.63</t>
  </si>
  <si>
    <t>后艳霞</t>
  </si>
  <si>
    <t>620920636</t>
  </si>
  <si>
    <t>杨建青</t>
  </si>
  <si>
    <t>620920592</t>
  </si>
  <si>
    <t>蒙岚</t>
  </si>
  <si>
    <t>621000089</t>
  </si>
  <si>
    <t>刘彦杉</t>
  </si>
  <si>
    <t>621010032</t>
  </si>
  <si>
    <t>李雪春</t>
  </si>
  <si>
    <t>621060157</t>
  </si>
  <si>
    <t>洮河林区法院</t>
  </si>
  <si>
    <t>高红</t>
  </si>
  <si>
    <t>621080038</t>
  </si>
  <si>
    <t>白龙江林区法院</t>
  </si>
  <si>
    <t>王笑菲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</si>
</sst>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);[Red]\(0.00\)"/>
    <numFmt numFmtId="178" formatCode="0.00;[Red]0.00"/>
    <numFmt numFmtId="179" formatCode="0_ "/>
  </numFmts>
  <fonts count="42">
    <font>
      <sz val="12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rgb="FF92D05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8" fillId="25" borderId="2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1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7" borderId="17" applyNumberFormat="0" applyFon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6" borderId="16" applyNumberFormat="0" applyAlignment="0" applyProtection="0">
      <alignment vertical="center"/>
    </xf>
    <xf numFmtId="0" fontId="41" fillId="16" borderId="20" applyNumberFormat="0" applyAlignment="0" applyProtection="0">
      <alignment vertical="center"/>
    </xf>
    <xf numFmtId="0" fontId="23" fillId="8" borderId="14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6" fillId="0" borderId="2" xfId="5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2" xfId="5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12" fillId="0" borderId="2" xfId="45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7" fontId="12" fillId="0" borderId="2" xfId="45" applyNumberFormat="1" applyFont="1" applyFill="1" applyBorder="1" applyAlignment="1">
      <alignment horizontal="center" vertical="center" wrapText="1"/>
    </xf>
    <xf numFmtId="49" fontId="6" fillId="0" borderId="2" xfId="9" applyNumberFormat="1" applyFont="1" applyFill="1" applyBorder="1" applyAlignment="1">
      <alignment horizontal="center" vertical="center" wrapText="1"/>
    </xf>
    <xf numFmtId="177" fontId="6" fillId="0" borderId="2" xfId="9" applyNumberFormat="1" applyFont="1" applyFill="1" applyBorder="1" applyAlignment="1">
      <alignment horizontal="center" vertical="center" wrapText="1"/>
    </xf>
    <xf numFmtId="49" fontId="6" fillId="0" borderId="2" xfId="4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177" fontId="6" fillId="0" borderId="2" xfId="45" applyNumberFormat="1" applyFont="1" applyFill="1" applyBorder="1" applyAlignment="1">
      <alignment horizontal="center" vertical="center" wrapText="1"/>
    </xf>
    <xf numFmtId="49" fontId="10" fillId="0" borderId="2" xfId="45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9" fillId="0" borderId="2" xfId="51" applyFill="1" applyBorder="1" applyAlignment="1">
      <alignment horizontal="center" vertical="center"/>
    </xf>
    <xf numFmtId="49" fontId="10" fillId="0" borderId="4" xfId="45" applyNumberFormat="1" applyFont="1" applyFill="1" applyBorder="1" applyAlignment="1">
      <alignment horizontal="center" vertical="center" wrapText="1"/>
    </xf>
    <xf numFmtId="49" fontId="10" fillId="0" borderId="8" xfId="45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176" fontId="10" fillId="0" borderId="7" xfId="45" applyNumberFormat="1" applyFont="1" applyFill="1" applyBorder="1" applyAlignment="1">
      <alignment horizontal="center" vertical="center" wrapText="1"/>
    </xf>
    <xf numFmtId="177" fontId="13" fillId="0" borderId="2" xfId="0" applyNumberFormat="1" applyFont="1" applyFill="1" applyBorder="1" applyAlignment="1">
      <alignment horizontal="center" vertical="center" wrapText="1"/>
    </xf>
    <xf numFmtId="49" fontId="14" fillId="0" borderId="2" xfId="51" applyNumberFormat="1" applyFont="1" applyFill="1" applyBorder="1" applyAlignment="1">
      <alignment horizontal="left" vertical="center" wrapText="1"/>
    </xf>
    <xf numFmtId="49" fontId="14" fillId="0" borderId="9" xfId="5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2" xfId="51" applyNumberForma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6" fontId="10" fillId="0" borderId="2" xfId="45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49" fontId="18" fillId="0" borderId="2" xfId="5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177" fontId="9" fillId="2" borderId="5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49" fontId="9" fillId="0" borderId="5" xfId="45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45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45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49" fontId="9" fillId="2" borderId="4" xfId="45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45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2" fillId="3" borderId="0" xfId="0" applyFont="1" applyFill="1">
      <alignment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shrinkToFit="1"/>
    </xf>
    <xf numFmtId="178" fontId="9" fillId="0" borderId="2" xfId="45" applyNumberFormat="1" applyFont="1" applyFill="1" applyBorder="1" applyAlignment="1">
      <alignment horizontal="center" vertical="center" wrapText="1"/>
    </xf>
    <xf numFmtId="178" fontId="9" fillId="0" borderId="7" xfId="45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/>
    </xf>
    <xf numFmtId="49" fontId="19" fillId="0" borderId="2" xfId="45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177" fontId="19" fillId="0" borderId="2" xfId="45" applyNumberFormat="1" applyFont="1" applyFill="1" applyBorder="1" applyAlignment="1">
      <alignment horizontal="center" vertical="center" wrapText="1"/>
    </xf>
    <xf numFmtId="49" fontId="3" fillId="0" borderId="2" xfId="45" applyNumberFormat="1" applyFont="1" applyFill="1" applyBorder="1" applyAlignment="1">
      <alignment horizontal="center" vertical="center" wrapText="1"/>
    </xf>
    <xf numFmtId="177" fontId="3" fillId="0" borderId="2" xfId="45" applyNumberFormat="1" applyFont="1" applyFill="1" applyBorder="1" applyAlignment="1">
      <alignment horizontal="center" vertical="center" wrapText="1"/>
    </xf>
    <xf numFmtId="0" fontId="19" fillId="0" borderId="2" xfId="45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shrinkToFit="1"/>
    </xf>
    <xf numFmtId="177" fontId="9" fillId="0" borderId="2" xfId="45" applyNumberFormat="1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177" fontId="19" fillId="0" borderId="7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49" fontId="9" fillId="0" borderId="2" xfId="9" applyNumberFormat="1" applyFont="1" applyFill="1" applyBorder="1" applyAlignment="1">
      <alignment horizontal="center" vertical="center" wrapText="1"/>
    </xf>
    <xf numFmtId="177" fontId="9" fillId="0" borderId="2" xfId="9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9" fillId="0" borderId="2" xfId="51" applyNumberFormat="1" applyFont="1" applyFill="1" applyBorder="1" applyAlignment="1">
      <alignment horizontal="center" vertical="center"/>
    </xf>
    <xf numFmtId="0" fontId="9" fillId="0" borderId="2" xfId="51" applyNumberFormat="1" applyFont="1" applyFill="1" applyBorder="1" applyAlignment="1">
      <alignment horizontal="center" vertical="center"/>
    </xf>
    <xf numFmtId="0" fontId="9" fillId="0" borderId="2" xfId="51" applyNumberFormat="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/>
    </xf>
    <xf numFmtId="0" fontId="9" fillId="0" borderId="2" xfId="51" applyFont="1" applyFill="1" applyBorder="1" applyAlignment="1">
      <alignment horizontal="center" vertical="center" wrapText="1"/>
    </xf>
    <xf numFmtId="177" fontId="9" fillId="0" borderId="2" xfId="51" applyNumberFormat="1" applyFont="1" applyFill="1" applyBorder="1" applyAlignment="1">
      <alignment horizontal="center" vertical="center" wrapText="1"/>
    </xf>
    <xf numFmtId="49" fontId="9" fillId="0" borderId="8" xfId="45" applyNumberFormat="1" applyFont="1" applyFill="1" applyBorder="1" applyAlignment="1">
      <alignment horizontal="center" vertical="center" wrapText="1"/>
    </xf>
    <xf numFmtId="176" fontId="9" fillId="0" borderId="7" xfId="45" applyNumberFormat="1" applyFont="1" applyFill="1" applyBorder="1" applyAlignment="1">
      <alignment horizontal="center" vertical="center" wrapText="1"/>
    </xf>
    <xf numFmtId="177" fontId="9" fillId="0" borderId="2" xfId="51" applyNumberFormat="1" applyFont="1" applyFill="1" applyBorder="1" applyAlignment="1">
      <alignment horizontal="center" vertical="center"/>
    </xf>
    <xf numFmtId="176" fontId="9" fillId="0" borderId="2" xfId="45" applyNumberFormat="1" applyFont="1" applyFill="1" applyBorder="1" applyAlignment="1">
      <alignment horizontal="center" vertical="center" wrapText="1"/>
    </xf>
    <xf numFmtId="49" fontId="21" fillId="0" borderId="4" xfId="52" applyNumberFormat="1" applyFont="1" applyFill="1" applyBorder="1" applyAlignment="1">
      <alignment horizontal="center" vertical="center" wrapText="1"/>
    </xf>
    <xf numFmtId="49" fontId="21" fillId="0" borderId="8" xfId="52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shrinkToFit="1"/>
    </xf>
    <xf numFmtId="176" fontId="21" fillId="0" borderId="7" xfId="52" applyNumberFormat="1" applyFont="1" applyFill="1" applyBorder="1" applyAlignment="1">
      <alignment horizontal="center" vertical="center" wrapText="1"/>
    </xf>
    <xf numFmtId="49" fontId="9" fillId="2" borderId="2" xfId="51" applyNumberFormat="1" applyFont="1" applyFill="1" applyBorder="1" applyAlignment="1">
      <alignment horizontal="center" vertical="center" wrapText="1"/>
    </xf>
    <xf numFmtId="49" fontId="9" fillId="2" borderId="8" xfId="45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177" fontId="9" fillId="2" borderId="2" xfId="45" applyNumberFormat="1" applyFont="1" applyFill="1" applyBorder="1" applyAlignment="1">
      <alignment horizontal="center" vertical="center" wrapText="1"/>
    </xf>
    <xf numFmtId="177" fontId="9" fillId="0" borderId="7" xfId="45" applyNumberFormat="1" applyFont="1" applyFill="1" applyBorder="1" applyAlignment="1">
      <alignment horizontal="center" vertical="center" wrapText="1"/>
    </xf>
    <xf numFmtId="176" fontId="21" fillId="0" borderId="2" xfId="52" applyNumberFormat="1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49" fontId="9" fillId="0" borderId="12" xfId="45" applyNumberFormat="1" applyFont="1" applyFill="1" applyBorder="1" applyAlignment="1">
      <alignment horizontal="center" vertical="center" wrapText="1"/>
    </xf>
    <xf numFmtId="49" fontId="9" fillId="0" borderId="13" xfId="45" applyNumberFormat="1" applyFont="1" applyFill="1" applyBorder="1" applyAlignment="1">
      <alignment horizontal="center" vertical="center" wrapText="1"/>
    </xf>
    <xf numFmtId="49" fontId="9" fillId="0" borderId="3" xfId="45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176" fontId="9" fillId="2" borderId="2" xfId="45" applyNumberFormat="1" applyFont="1" applyFill="1" applyBorder="1" applyAlignment="1">
      <alignment horizontal="center" vertical="center" wrapText="1"/>
    </xf>
    <xf numFmtId="49" fontId="21" fillId="0" borderId="2" xfId="52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/>
    </xf>
    <xf numFmtId="176" fontId="21" fillId="0" borderId="7" xfId="0" applyNumberFormat="1" applyFont="1" applyFill="1" applyBorder="1" applyAlignment="1">
      <alignment horizontal="center" vertical="center"/>
    </xf>
    <xf numFmtId="49" fontId="21" fillId="0" borderId="2" xfId="51" applyNumberFormat="1" applyFont="1" applyFill="1" applyBorder="1" applyAlignment="1">
      <alignment horizontal="center" vertical="center" wrapText="1"/>
    </xf>
    <xf numFmtId="177" fontId="21" fillId="0" borderId="2" xfId="5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 2_笔试成绩及资格复审名单（计算机签到）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 2 1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070;&#35760;&#21592;&#21517;&#21333;\&#21508;&#20013;&#38498;&#19978;&#25253;&#25104;&#32489;&#34920;\&#65288;&#22825;&#2770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070;&#35760;&#21592;\&#21508;&#20013;&#38498;&#19978;&#25253;&#25104;&#32489;&#34920;\&#65288;&#22825;&#2770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总成绩 (2)"/>
      <sheetName val="面试成绩"/>
    </sheetNames>
    <sheetDataSet>
      <sheetData sheetId="0" refreshError="1"/>
      <sheetData sheetId="1" refreshError="1"/>
      <sheetData sheetId="2" refreshError="1">
        <row r="2">
          <cell r="B2" t="str">
            <v>                   记分员（签字）：</v>
          </cell>
          <cell r="C2" t="str">
            <v>填报日期：2017年8月20日</v>
          </cell>
        </row>
        <row r="4">
          <cell r="B4" t="str">
            <v>准考证号
（注意不是面试通知书编号）</v>
          </cell>
          <cell r="C4" t="str">
            <v>面试总成绩</v>
          </cell>
        </row>
        <row r="5">
          <cell r="B5">
            <v>620290175</v>
          </cell>
          <cell r="C5">
            <v>94</v>
          </cell>
        </row>
        <row r="6">
          <cell r="B6">
            <v>620240157</v>
          </cell>
          <cell r="C6">
            <v>93.8</v>
          </cell>
        </row>
        <row r="7">
          <cell r="B7">
            <v>620240189</v>
          </cell>
          <cell r="C7">
            <v>93.8</v>
          </cell>
        </row>
        <row r="8">
          <cell r="B8">
            <v>620240049</v>
          </cell>
          <cell r="C8">
            <v>93.8</v>
          </cell>
        </row>
        <row r="9">
          <cell r="B9">
            <v>620280045</v>
          </cell>
          <cell r="C9">
            <v>93.5</v>
          </cell>
        </row>
        <row r="10">
          <cell r="B10">
            <v>620240075</v>
          </cell>
          <cell r="C10">
            <v>93.4</v>
          </cell>
        </row>
        <row r="11">
          <cell r="B11">
            <v>620240308</v>
          </cell>
          <cell r="C11">
            <v>93.4</v>
          </cell>
        </row>
        <row r="12">
          <cell r="B12">
            <v>620220544</v>
          </cell>
          <cell r="C12">
            <v>93.4</v>
          </cell>
        </row>
        <row r="13">
          <cell r="B13">
            <v>620240035</v>
          </cell>
          <cell r="C13">
            <v>93.3</v>
          </cell>
        </row>
        <row r="14">
          <cell r="B14">
            <v>620220425</v>
          </cell>
          <cell r="C14">
            <v>93.3</v>
          </cell>
        </row>
        <row r="15">
          <cell r="B15">
            <v>620270186</v>
          </cell>
          <cell r="C15">
            <v>93.3</v>
          </cell>
        </row>
        <row r="16">
          <cell r="B16">
            <v>620290055</v>
          </cell>
          <cell r="C16">
            <v>93.3</v>
          </cell>
        </row>
        <row r="17">
          <cell r="B17">
            <v>620220728</v>
          </cell>
          <cell r="C17">
            <v>93.2</v>
          </cell>
        </row>
        <row r="18">
          <cell r="B18">
            <v>620220282</v>
          </cell>
          <cell r="C18">
            <v>93</v>
          </cell>
        </row>
        <row r="19">
          <cell r="B19">
            <v>620250294</v>
          </cell>
          <cell r="C19">
            <v>93</v>
          </cell>
        </row>
        <row r="20">
          <cell r="B20">
            <v>620270295</v>
          </cell>
          <cell r="C20">
            <v>92.9</v>
          </cell>
        </row>
        <row r="21">
          <cell r="B21">
            <v>620240023</v>
          </cell>
          <cell r="C21">
            <v>92.8</v>
          </cell>
        </row>
        <row r="22">
          <cell r="B22">
            <v>620280007</v>
          </cell>
          <cell r="C22">
            <v>92.8</v>
          </cell>
        </row>
        <row r="23">
          <cell r="B23">
            <v>620280457</v>
          </cell>
          <cell r="C23">
            <v>92.8</v>
          </cell>
        </row>
        <row r="24">
          <cell r="B24">
            <v>620220651</v>
          </cell>
          <cell r="C24">
            <v>92.8</v>
          </cell>
        </row>
        <row r="25">
          <cell r="B25">
            <v>620240088</v>
          </cell>
          <cell r="C25">
            <v>92.74</v>
          </cell>
        </row>
        <row r="26">
          <cell r="B26">
            <v>620240124</v>
          </cell>
          <cell r="C26">
            <v>92.6</v>
          </cell>
        </row>
        <row r="27">
          <cell r="B27">
            <v>620240171</v>
          </cell>
          <cell r="C27">
            <v>92.6</v>
          </cell>
        </row>
        <row r="28">
          <cell r="B28">
            <v>620220668</v>
          </cell>
          <cell r="C28">
            <v>92.6</v>
          </cell>
        </row>
        <row r="29">
          <cell r="B29">
            <v>620240163</v>
          </cell>
          <cell r="C29">
            <v>92.4</v>
          </cell>
        </row>
        <row r="30">
          <cell r="B30">
            <v>620220243</v>
          </cell>
          <cell r="C30">
            <v>92.4</v>
          </cell>
        </row>
        <row r="31">
          <cell r="B31">
            <v>620270095</v>
          </cell>
          <cell r="C31">
            <v>92.4</v>
          </cell>
        </row>
        <row r="32">
          <cell r="B32">
            <v>620290165</v>
          </cell>
          <cell r="C32">
            <v>92.4</v>
          </cell>
        </row>
        <row r="33">
          <cell r="B33">
            <v>620230067</v>
          </cell>
          <cell r="C33" t="str">
            <v>92.30</v>
          </cell>
        </row>
        <row r="34">
          <cell r="B34">
            <v>620240005</v>
          </cell>
          <cell r="C34">
            <v>92.2</v>
          </cell>
        </row>
        <row r="35">
          <cell r="B35">
            <v>620240240</v>
          </cell>
          <cell r="C35">
            <v>92.2</v>
          </cell>
        </row>
        <row r="36">
          <cell r="B36">
            <v>620250327</v>
          </cell>
          <cell r="C36">
            <v>92.2</v>
          </cell>
        </row>
        <row r="37">
          <cell r="B37">
            <v>620270008</v>
          </cell>
          <cell r="C37">
            <v>92.1</v>
          </cell>
        </row>
        <row r="38">
          <cell r="B38">
            <v>620290068</v>
          </cell>
          <cell r="C38">
            <v>92.1</v>
          </cell>
        </row>
        <row r="39">
          <cell r="B39">
            <v>620270032</v>
          </cell>
          <cell r="C39">
            <v>92.1</v>
          </cell>
        </row>
        <row r="40">
          <cell r="B40">
            <v>620240137</v>
          </cell>
          <cell r="C40">
            <v>92.06</v>
          </cell>
        </row>
        <row r="41">
          <cell r="B41">
            <v>620280558</v>
          </cell>
          <cell r="C41">
            <v>92</v>
          </cell>
        </row>
        <row r="42">
          <cell r="B42">
            <v>620280282</v>
          </cell>
          <cell r="C42">
            <v>92</v>
          </cell>
        </row>
        <row r="43">
          <cell r="B43">
            <v>620280154</v>
          </cell>
          <cell r="C43">
            <v>92</v>
          </cell>
        </row>
        <row r="44">
          <cell r="B44">
            <v>620220858</v>
          </cell>
          <cell r="C44">
            <v>92</v>
          </cell>
        </row>
        <row r="45">
          <cell r="B45">
            <v>620220380</v>
          </cell>
          <cell r="C45">
            <v>92</v>
          </cell>
        </row>
        <row r="46">
          <cell r="B46">
            <v>620230030</v>
          </cell>
          <cell r="C46" t="str">
            <v>91.90</v>
          </cell>
        </row>
        <row r="47">
          <cell r="B47">
            <v>620280351</v>
          </cell>
          <cell r="C47">
            <v>91.9</v>
          </cell>
        </row>
        <row r="48">
          <cell r="B48">
            <v>620270151</v>
          </cell>
          <cell r="C48">
            <v>91.9</v>
          </cell>
        </row>
        <row r="49">
          <cell r="B49">
            <v>620240083</v>
          </cell>
          <cell r="C49">
            <v>91.8</v>
          </cell>
        </row>
        <row r="50">
          <cell r="B50">
            <v>620240034</v>
          </cell>
          <cell r="C50">
            <v>91.8</v>
          </cell>
        </row>
        <row r="51">
          <cell r="B51">
            <v>620240120</v>
          </cell>
          <cell r="C51">
            <v>91.8</v>
          </cell>
        </row>
        <row r="52">
          <cell r="B52">
            <v>620230072</v>
          </cell>
          <cell r="C52" t="str">
            <v>91.80</v>
          </cell>
        </row>
        <row r="53">
          <cell r="B53">
            <v>620280203</v>
          </cell>
          <cell r="C53">
            <v>91.8</v>
          </cell>
        </row>
        <row r="54">
          <cell r="B54">
            <v>620280398</v>
          </cell>
          <cell r="C54">
            <v>91.8</v>
          </cell>
        </row>
        <row r="55">
          <cell r="B55">
            <v>620280281</v>
          </cell>
          <cell r="C55">
            <v>91.8</v>
          </cell>
        </row>
        <row r="56">
          <cell r="B56">
            <v>620250093</v>
          </cell>
          <cell r="C56">
            <v>91.8</v>
          </cell>
        </row>
        <row r="57">
          <cell r="B57">
            <v>620250345</v>
          </cell>
          <cell r="C57">
            <v>91.8</v>
          </cell>
        </row>
        <row r="58">
          <cell r="B58">
            <v>620260118</v>
          </cell>
          <cell r="C58">
            <v>91.8</v>
          </cell>
        </row>
        <row r="59">
          <cell r="B59">
            <v>620260423</v>
          </cell>
          <cell r="C59">
            <v>91.8</v>
          </cell>
        </row>
        <row r="60">
          <cell r="B60">
            <v>620260007</v>
          </cell>
          <cell r="C60">
            <v>91.8</v>
          </cell>
        </row>
        <row r="61">
          <cell r="B61">
            <v>620220506</v>
          </cell>
          <cell r="C61">
            <v>91.8</v>
          </cell>
        </row>
        <row r="62">
          <cell r="B62">
            <v>620290167</v>
          </cell>
          <cell r="C62">
            <v>91.8</v>
          </cell>
        </row>
        <row r="63">
          <cell r="B63">
            <v>620290311</v>
          </cell>
          <cell r="C63">
            <v>91.8</v>
          </cell>
        </row>
        <row r="64">
          <cell r="B64">
            <v>620240105</v>
          </cell>
          <cell r="C64">
            <v>91.7</v>
          </cell>
        </row>
        <row r="65">
          <cell r="B65">
            <v>620280151</v>
          </cell>
          <cell r="C65">
            <v>91.7</v>
          </cell>
        </row>
        <row r="66">
          <cell r="B66">
            <v>620280384</v>
          </cell>
          <cell r="C66">
            <v>91.7</v>
          </cell>
        </row>
        <row r="67">
          <cell r="B67">
            <v>620240267</v>
          </cell>
          <cell r="C67">
            <v>91.6</v>
          </cell>
        </row>
        <row r="68">
          <cell r="B68">
            <v>620280569</v>
          </cell>
          <cell r="C68">
            <v>91.6</v>
          </cell>
        </row>
        <row r="69">
          <cell r="B69">
            <v>620250268</v>
          </cell>
          <cell r="C69">
            <v>91.6</v>
          </cell>
        </row>
        <row r="70">
          <cell r="B70">
            <v>620220774</v>
          </cell>
          <cell r="C70">
            <v>91.6</v>
          </cell>
        </row>
        <row r="71">
          <cell r="B71">
            <v>620240089</v>
          </cell>
          <cell r="C71">
            <v>91.4</v>
          </cell>
        </row>
        <row r="72">
          <cell r="B72">
            <v>620240319</v>
          </cell>
          <cell r="C72">
            <v>91.4</v>
          </cell>
        </row>
        <row r="73">
          <cell r="B73">
            <v>620280430</v>
          </cell>
          <cell r="C73">
            <v>91.4</v>
          </cell>
        </row>
        <row r="74">
          <cell r="B74">
            <v>620280153</v>
          </cell>
          <cell r="C74">
            <v>91.4</v>
          </cell>
        </row>
        <row r="75">
          <cell r="B75">
            <v>620280283</v>
          </cell>
          <cell r="C75">
            <v>91.4</v>
          </cell>
        </row>
        <row r="76">
          <cell r="B76">
            <v>620250216</v>
          </cell>
          <cell r="C76">
            <v>91.4</v>
          </cell>
        </row>
        <row r="77">
          <cell r="B77">
            <v>620290216</v>
          </cell>
          <cell r="C77">
            <v>91.4</v>
          </cell>
        </row>
        <row r="78">
          <cell r="B78">
            <v>620280373</v>
          </cell>
          <cell r="C78">
            <v>91.3</v>
          </cell>
        </row>
        <row r="79">
          <cell r="B79">
            <v>620250058</v>
          </cell>
          <cell r="C79">
            <v>91.3</v>
          </cell>
        </row>
        <row r="80">
          <cell r="B80">
            <v>620290474</v>
          </cell>
          <cell r="C80">
            <v>91.3</v>
          </cell>
        </row>
        <row r="81">
          <cell r="B81">
            <v>620240104</v>
          </cell>
          <cell r="C81">
            <v>91.2</v>
          </cell>
        </row>
        <row r="82">
          <cell r="B82">
            <v>620240095</v>
          </cell>
          <cell r="C82">
            <v>91.2</v>
          </cell>
        </row>
        <row r="83">
          <cell r="B83">
            <v>620240138</v>
          </cell>
          <cell r="C83">
            <v>91.2</v>
          </cell>
        </row>
        <row r="84">
          <cell r="B84">
            <v>620230292</v>
          </cell>
          <cell r="C84" t="str">
            <v>91.20</v>
          </cell>
        </row>
        <row r="85">
          <cell r="B85">
            <v>620280363</v>
          </cell>
          <cell r="C85">
            <v>91.2</v>
          </cell>
        </row>
        <row r="86">
          <cell r="B86">
            <v>620280304</v>
          </cell>
          <cell r="C86">
            <v>91.2</v>
          </cell>
        </row>
        <row r="87">
          <cell r="B87">
            <v>620250168</v>
          </cell>
          <cell r="C87">
            <v>91.2</v>
          </cell>
        </row>
        <row r="88">
          <cell r="B88">
            <v>620220004</v>
          </cell>
          <cell r="C88">
            <v>91.2</v>
          </cell>
        </row>
        <row r="89">
          <cell r="B89">
            <v>620280400</v>
          </cell>
          <cell r="C89">
            <v>91.2</v>
          </cell>
        </row>
        <row r="90">
          <cell r="B90">
            <v>620220094</v>
          </cell>
          <cell r="C90">
            <v>91.2</v>
          </cell>
        </row>
        <row r="91">
          <cell r="B91">
            <v>620220869</v>
          </cell>
          <cell r="C91">
            <v>91.2</v>
          </cell>
        </row>
        <row r="92">
          <cell r="B92">
            <v>620240055</v>
          </cell>
          <cell r="C92">
            <v>91.1</v>
          </cell>
        </row>
        <row r="93">
          <cell r="B93">
            <v>620240191</v>
          </cell>
          <cell r="C93">
            <v>91</v>
          </cell>
        </row>
        <row r="94">
          <cell r="B94">
            <v>620280517</v>
          </cell>
          <cell r="C94">
            <v>91</v>
          </cell>
        </row>
        <row r="95">
          <cell r="B95">
            <v>620250076</v>
          </cell>
          <cell r="C95">
            <v>91</v>
          </cell>
        </row>
        <row r="96">
          <cell r="B96">
            <v>620280195</v>
          </cell>
          <cell r="C96">
            <v>91</v>
          </cell>
        </row>
        <row r="97">
          <cell r="B97">
            <v>620280129</v>
          </cell>
          <cell r="C97">
            <v>91</v>
          </cell>
        </row>
        <row r="98">
          <cell r="B98">
            <v>620260268</v>
          </cell>
          <cell r="C98">
            <v>91</v>
          </cell>
        </row>
        <row r="99">
          <cell r="B99">
            <v>620260013</v>
          </cell>
          <cell r="C99">
            <v>91</v>
          </cell>
        </row>
        <row r="100">
          <cell r="B100">
            <v>620290299</v>
          </cell>
          <cell r="C100">
            <v>91</v>
          </cell>
        </row>
        <row r="101">
          <cell r="B101">
            <v>620270199</v>
          </cell>
          <cell r="C101">
            <v>91</v>
          </cell>
        </row>
        <row r="102">
          <cell r="B102">
            <v>620290243</v>
          </cell>
          <cell r="C102">
            <v>91</v>
          </cell>
        </row>
        <row r="103">
          <cell r="B103">
            <v>620290016</v>
          </cell>
          <cell r="C103">
            <v>90.9</v>
          </cell>
        </row>
        <row r="104">
          <cell r="B104">
            <v>620220040</v>
          </cell>
          <cell r="C104">
            <v>90.8</v>
          </cell>
        </row>
        <row r="105">
          <cell r="B105">
            <v>620220006</v>
          </cell>
          <cell r="C105">
            <v>90.8</v>
          </cell>
        </row>
        <row r="106">
          <cell r="B106">
            <v>620250014</v>
          </cell>
          <cell r="C106">
            <v>90.8</v>
          </cell>
        </row>
        <row r="107">
          <cell r="B107">
            <v>620260253</v>
          </cell>
          <cell r="C107">
            <v>90.8</v>
          </cell>
        </row>
        <row r="108">
          <cell r="B108">
            <v>620260185</v>
          </cell>
          <cell r="C108">
            <v>90.8</v>
          </cell>
        </row>
        <row r="109">
          <cell r="B109">
            <v>620230077</v>
          </cell>
          <cell r="C109">
            <v>90.7</v>
          </cell>
        </row>
        <row r="110">
          <cell r="B110">
            <v>620280142</v>
          </cell>
          <cell r="C110">
            <v>90.7</v>
          </cell>
        </row>
        <row r="111">
          <cell r="B111">
            <v>620240225</v>
          </cell>
          <cell r="C111">
            <v>90.6</v>
          </cell>
        </row>
        <row r="112">
          <cell r="B112">
            <v>620240323</v>
          </cell>
          <cell r="C112">
            <v>90.6</v>
          </cell>
        </row>
        <row r="113">
          <cell r="B113">
            <v>620230343</v>
          </cell>
          <cell r="C113">
            <v>90.6</v>
          </cell>
        </row>
        <row r="114">
          <cell r="B114">
            <v>620280405</v>
          </cell>
          <cell r="C114">
            <v>90.6</v>
          </cell>
        </row>
        <row r="115">
          <cell r="B115">
            <v>620280418</v>
          </cell>
          <cell r="C115">
            <v>90.6</v>
          </cell>
        </row>
        <row r="116">
          <cell r="B116">
            <v>620280186</v>
          </cell>
          <cell r="C116">
            <v>90.6</v>
          </cell>
        </row>
        <row r="117">
          <cell r="B117">
            <v>620250166</v>
          </cell>
          <cell r="C117">
            <v>90.6</v>
          </cell>
        </row>
        <row r="118">
          <cell r="B118">
            <v>620290200</v>
          </cell>
          <cell r="C118">
            <v>90.6</v>
          </cell>
        </row>
        <row r="119">
          <cell r="B119">
            <v>620290249</v>
          </cell>
          <cell r="C119">
            <v>90.6</v>
          </cell>
        </row>
        <row r="120">
          <cell r="B120">
            <v>620220648</v>
          </cell>
          <cell r="C120">
            <v>90.6</v>
          </cell>
        </row>
        <row r="121">
          <cell r="B121">
            <v>620290102</v>
          </cell>
          <cell r="C121">
            <v>90.6</v>
          </cell>
        </row>
        <row r="122">
          <cell r="B122">
            <v>620290219</v>
          </cell>
          <cell r="C122">
            <v>90.6</v>
          </cell>
        </row>
        <row r="123">
          <cell r="B123">
            <v>620290464</v>
          </cell>
          <cell r="C123">
            <v>90.6</v>
          </cell>
        </row>
        <row r="124">
          <cell r="B124">
            <v>620230065</v>
          </cell>
          <cell r="C124" t="str">
            <v>90.50</v>
          </cell>
        </row>
        <row r="125">
          <cell r="B125">
            <v>620230134</v>
          </cell>
          <cell r="C125" t="str">
            <v>90.50</v>
          </cell>
        </row>
        <row r="126">
          <cell r="B126">
            <v>620230205</v>
          </cell>
          <cell r="C126">
            <v>90.5</v>
          </cell>
        </row>
        <row r="127">
          <cell r="B127">
            <v>620240167</v>
          </cell>
          <cell r="C127">
            <v>90.4</v>
          </cell>
        </row>
        <row r="128">
          <cell r="B128">
            <v>620240251</v>
          </cell>
          <cell r="C128">
            <v>90.4</v>
          </cell>
        </row>
        <row r="129">
          <cell r="B129">
            <v>620230117</v>
          </cell>
          <cell r="C129">
            <v>90.4</v>
          </cell>
        </row>
        <row r="130">
          <cell r="B130">
            <v>620220310</v>
          </cell>
          <cell r="C130">
            <v>90.4</v>
          </cell>
        </row>
        <row r="131">
          <cell r="B131">
            <v>620220051</v>
          </cell>
          <cell r="C131">
            <v>90.4</v>
          </cell>
        </row>
        <row r="132">
          <cell r="B132">
            <v>620280037</v>
          </cell>
          <cell r="C132">
            <v>90.4</v>
          </cell>
        </row>
        <row r="133">
          <cell r="B133">
            <v>620220674</v>
          </cell>
          <cell r="C133">
            <v>90.4</v>
          </cell>
        </row>
        <row r="134">
          <cell r="B134">
            <v>620290009</v>
          </cell>
          <cell r="C134">
            <v>90.4</v>
          </cell>
        </row>
        <row r="135">
          <cell r="B135">
            <v>620230236</v>
          </cell>
          <cell r="C135">
            <v>90.3</v>
          </cell>
        </row>
        <row r="136">
          <cell r="B136">
            <v>620220593</v>
          </cell>
          <cell r="C136">
            <v>90.3</v>
          </cell>
        </row>
        <row r="137">
          <cell r="B137">
            <v>620240162</v>
          </cell>
          <cell r="C137">
            <v>90.2</v>
          </cell>
        </row>
        <row r="138">
          <cell r="B138">
            <v>620230287</v>
          </cell>
          <cell r="C138">
            <v>90.2</v>
          </cell>
        </row>
        <row r="139">
          <cell r="B139">
            <v>620280563</v>
          </cell>
          <cell r="C139">
            <v>90.2</v>
          </cell>
        </row>
        <row r="140">
          <cell r="B140">
            <v>620220815</v>
          </cell>
          <cell r="C140">
            <v>90.2</v>
          </cell>
        </row>
        <row r="141">
          <cell r="B141">
            <v>620220355</v>
          </cell>
          <cell r="C141">
            <v>90.2</v>
          </cell>
        </row>
        <row r="142">
          <cell r="B142">
            <v>620270074</v>
          </cell>
          <cell r="C142">
            <v>90.2</v>
          </cell>
        </row>
        <row r="143">
          <cell r="B143">
            <v>620290304</v>
          </cell>
          <cell r="C143">
            <v>90.2</v>
          </cell>
        </row>
        <row r="144">
          <cell r="B144">
            <v>620290482</v>
          </cell>
          <cell r="C144">
            <v>90.2</v>
          </cell>
        </row>
        <row r="145">
          <cell r="B145">
            <v>620240068</v>
          </cell>
          <cell r="C145">
            <v>90</v>
          </cell>
        </row>
        <row r="146">
          <cell r="B146">
            <v>620230106</v>
          </cell>
          <cell r="C146">
            <v>90</v>
          </cell>
        </row>
        <row r="147">
          <cell r="B147">
            <v>620250260</v>
          </cell>
          <cell r="C147">
            <v>90</v>
          </cell>
        </row>
        <row r="148">
          <cell r="B148">
            <v>620250055</v>
          </cell>
          <cell r="C148">
            <v>90</v>
          </cell>
        </row>
        <row r="149">
          <cell r="B149">
            <v>620280166</v>
          </cell>
          <cell r="C149">
            <v>90</v>
          </cell>
        </row>
        <row r="150">
          <cell r="B150">
            <v>620250212</v>
          </cell>
          <cell r="C150">
            <v>90</v>
          </cell>
        </row>
        <row r="151">
          <cell r="B151">
            <v>620220266</v>
          </cell>
          <cell r="C151">
            <v>90</v>
          </cell>
        </row>
        <row r="152">
          <cell r="B152">
            <v>620250201</v>
          </cell>
          <cell r="C152">
            <v>90</v>
          </cell>
        </row>
        <row r="153">
          <cell r="B153">
            <v>620280025</v>
          </cell>
          <cell r="C153">
            <v>90</v>
          </cell>
        </row>
        <row r="154">
          <cell r="B154">
            <v>620260177</v>
          </cell>
          <cell r="C154">
            <v>90</v>
          </cell>
        </row>
        <row r="155">
          <cell r="B155">
            <v>620290214</v>
          </cell>
          <cell r="C155">
            <v>90</v>
          </cell>
        </row>
        <row r="156">
          <cell r="B156">
            <v>620290183</v>
          </cell>
          <cell r="C156">
            <v>90</v>
          </cell>
        </row>
        <row r="157">
          <cell r="B157">
            <v>620270239</v>
          </cell>
          <cell r="C157">
            <v>90</v>
          </cell>
        </row>
        <row r="158">
          <cell r="B158">
            <v>620290090</v>
          </cell>
          <cell r="C158">
            <v>90</v>
          </cell>
        </row>
        <row r="159">
          <cell r="B159">
            <v>620290074</v>
          </cell>
          <cell r="C159">
            <v>90</v>
          </cell>
        </row>
        <row r="160">
          <cell r="B160">
            <v>620220460</v>
          </cell>
          <cell r="C160">
            <v>90</v>
          </cell>
        </row>
        <row r="161">
          <cell r="B161">
            <v>620290388</v>
          </cell>
          <cell r="C161">
            <v>90</v>
          </cell>
        </row>
        <row r="162">
          <cell r="B162">
            <v>620270255</v>
          </cell>
          <cell r="C162">
            <v>90</v>
          </cell>
        </row>
        <row r="163">
          <cell r="B163">
            <v>620240148</v>
          </cell>
          <cell r="C163">
            <v>89.9</v>
          </cell>
        </row>
        <row r="164">
          <cell r="B164">
            <v>620230478</v>
          </cell>
          <cell r="C164" t="str">
            <v>89.90</v>
          </cell>
        </row>
        <row r="165">
          <cell r="B165">
            <v>620230273</v>
          </cell>
          <cell r="C165" t="str">
            <v>89.90</v>
          </cell>
        </row>
        <row r="166">
          <cell r="B166">
            <v>620240339</v>
          </cell>
          <cell r="C166">
            <v>89.8</v>
          </cell>
        </row>
        <row r="167">
          <cell r="B167">
            <v>620240246</v>
          </cell>
          <cell r="C167">
            <v>89.8</v>
          </cell>
        </row>
        <row r="168">
          <cell r="B168">
            <v>620240102</v>
          </cell>
          <cell r="C168">
            <v>89.8</v>
          </cell>
        </row>
        <row r="169">
          <cell r="B169">
            <v>620240306</v>
          </cell>
          <cell r="C169">
            <v>89.8</v>
          </cell>
        </row>
        <row r="170">
          <cell r="B170">
            <v>620230080</v>
          </cell>
          <cell r="C170" t="str">
            <v>89.80</v>
          </cell>
        </row>
        <row r="171">
          <cell r="B171">
            <v>620220928</v>
          </cell>
          <cell r="C171">
            <v>89.8</v>
          </cell>
        </row>
        <row r="172">
          <cell r="B172">
            <v>620220259</v>
          </cell>
          <cell r="C172">
            <v>89.8</v>
          </cell>
        </row>
        <row r="173">
          <cell r="B173">
            <v>620260381</v>
          </cell>
          <cell r="C173">
            <v>89.8</v>
          </cell>
        </row>
        <row r="174">
          <cell r="B174">
            <v>620220206</v>
          </cell>
          <cell r="C174">
            <v>89.8</v>
          </cell>
        </row>
        <row r="175">
          <cell r="B175">
            <v>620220375</v>
          </cell>
          <cell r="C175">
            <v>89.8</v>
          </cell>
        </row>
        <row r="176">
          <cell r="B176">
            <v>620220003</v>
          </cell>
          <cell r="C176">
            <v>89.8</v>
          </cell>
        </row>
        <row r="177">
          <cell r="B177">
            <v>620270223</v>
          </cell>
          <cell r="C177">
            <v>89.8</v>
          </cell>
        </row>
        <row r="178">
          <cell r="B178">
            <v>620270116</v>
          </cell>
          <cell r="C178">
            <v>89.8</v>
          </cell>
        </row>
        <row r="179">
          <cell r="B179">
            <v>620230218</v>
          </cell>
          <cell r="C179">
            <v>89.7</v>
          </cell>
        </row>
        <row r="180">
          <cell r="B180">
            <v>620220932</v>
          </cell>
          <cell r="C180">
            <v>89.7</v>
          </cell>
        </row>
        <row r="181">
          <cell r="B181">
            <v>620240007</v>
          </cell>
          <cell r="C181">
            <v>89.6</v>
          </cell>
        </row>
        <row r="182">
          <cell r="B182">
            <v>620230164</v>
          </cell>
          <cell r="C182" t="str">
            <v>89.60</v>
          </cell>
        </row>
        <row r="183">
          <cell r="B183">
            <v>620280377</v>
          </cell>
          <cell r="C183">
            <v>89.6</v>
          </cell>
        </row>
        <row r="184">
          <cell r="B184">
            <v>620280185</v>
          </cell>
          <cell r="C184">
            <v>89.6</v>
          </cell>
        </row>
        <row r="185">
          <cell r="B185">
            <v>620250071</v>
          </cell>
          <cell r="C185">
            <v>89.6</v>
          </cell>
        </row>
        <row r="186">
          <cell r="B186">
            <v>620260178</v>
          </cell>
          <cell r="C186">
            <v>89.6</v>
          </cell>
        </row>
        <row r="187">
          <cell r="B187">
            <v>620260446</v>
          </cell>
          <cell r="C187">
            <v>89.6</v>
          </cell>
        </row>
        <row r="188">
          <cell r="B188">
            <v>620290240</v>
          </cell>
          <cell r="C188">
            <v>89.6</v>
          </cell>
        </row>
        <row r="189">
          <cell r="B189">
            <v>620220052</v>
          </cell>
          <cell r="C189">
            <v>89.6</v>
          </cell>
        </row>
        <row r="190">
          <cell r="B190">
            <v>620240227</v>
          </cell>
          <cell r="C190">
            <v>89.5</v>
          </cell>
        </row>
        <row r="191">
          <cell r="B191">
            <v>620230081</v>
          </cell>
          <cell r="C191" t="str">
            <v>89.50</v>
          </cell>
        </row>
        <row r="192">
          <cell r="B192">
            <v>620230217</v>
          </cell>
          <cell r="C192">
            <v>89.5</v>
          </cell>
        </row>
        <row r="193">
          <cell r="B193">
            <v>620290160</v>
          </cell>
          <cell r="C193">
            <v>89.5</v>
          </cell>
        </row>
        <row r="194">
          <cell r="B194">
            <v>620230310</v>
          </cell>
          <cell r="C194" t="str">
            <v>89.40</v>
          </cell>
        </row>
        <row r="195">
          <cell r="B195">
            <v>620230197</v>
          </cell>
          <cell r="C195">
            <v>89.4</v>
          </cell>
        </row>
        <row r="196">
          <cell r="B196">
            <v>620230284</v>
          </cell>
          <cell r="C196">
            <v>89.4</v>
          </cell>
        </row>
        <row r="197">
          <cell r="B197">
            <v>620230210</v>
          </cell>
          <cell r="C197">
            <v>89.4</v>
          </cell>
        </row>
        <row r="198">
          <cell r="B198">
            <v>620220553</v>
          </cell>
          <cell r="C198">
            <v>89.4</v>
          </cell>
        </row>
        <row r="199">
          <cell r="B199">
            <v>620220924</v>
          </cell>
          <cell r="C199">
            <v>89.4</v>
          </cell>
        </row>
        <row r="200">
          <cell r="B200">
            <v>620250350</v>
          </cell>
          <cell r="C200">
            <v>89.4</v>
          </cell>
        </row>
        <row r="201">
          <cell r="B201">
            <v>620260473</v>
          </cell>
          <cell r="C201">
            <v>89.4</v>
          </cell>
        </row>
        <row r="202">
          <cell r="B202">
            <v>620260210</v>
          </cell>
          <cell r="C202">
            <v>89.4</v>
          </cell>
        </row>
        <row r="203">
          <cell r="B203">
            <v>620220418</v>
          </cell>
          <cell r="C203">
            <v>89.4</v>
          </cell>
        </row>
        <row r="204">
          <cell r="B204">
            <v>620220216</v>
          </cell>
          <cell r="C204">
            <v>89.4</v>
          </cell>
        </row>
        <row r="205">
          <cell r="B205">
            <v>620220555</v>
          </cell>
          <cell r="C205">
            <v>89.4</v>
          </cell>
        </row>
        <row r="206">
          <cell r="B206">
            <v>620290269</v>
          </cell>
          <cell r="C206">
            <v>89.3</v>
          </cell>
        </row>
        <row r="207">
          <cell r="B207">
            <v>620230288</v>
          </cell>
          <cell r="C207" t="str">
            <v>89.20</v>
          </cell>
        </row>
        <row r="208">
          <cell r="B208">
            <v>620230101</v>
          </cell>
          <cell r="C208" t="str">
            <v>89.20</v>
          </cell>
        </row>
        <row r="209">
          <cell r="B209">
            <v>620230085</v>
          </cell>
          <cell r="C209">
            <v>89.2</v>
          </cell>
        </row>
        <row r="210">
          <cell r="B210">
            <v>620250151</v>
          </cell>
          <cell r="C210">
            <v>89.2</v>
          </cell>
        </row>
        <row r="211">
          <cell r="B211">
            <v>620220688</v>
          </cell>
          <cell r="C211">
            <v>89.2</v>
          </cell>
        </row>
        <row r="212">
          <cell r="B212">
            <v>620280094</v>
          </cell>
          <cell r="C212">
            <v>89.2</v>
          </cell>
        </row>
        <row r="213">
          <cell r="B213">
            <v>620280628</v>
          </cell>
          <cell r="C213">
            <v>89.2</v>
          </cell>
        </row>
        <row r="214">
          <cell r="B214">
            <v>620270131</v>
          </cell>
          <cell r="C214">
            <v>89.2</v>
          </cell>
        </row>
        <row r="215">
          <cell r="B215">
            <v>620220400</v>
          </cell>
          <cell r="C215">
            <v>89.2</v>
          </cell>
        </row>
        <row r="216">
          <cell r="B216">
            <v>620220155</v>
          </cell>
          <cell r="C216">
            <v>89.2</v>
          </cell>
        </row>
        <row r="217">
          <cell r="B217">
            <v>620290481</v>
          </cell>
          <cell r="C217">
            <v>89.2</v>
          </cell>
        </row>
        <row r="218">
          <cell r="B218">
            <v>620230186</v>
          </cell>
          <cell r="C218" t="str">
            <v>89.10</v>
          </cell>
        </row>
        <row r="219">
          <cell r="B219">
            <v>620240140</v>
          </cell>
          <cell r="C219">
            <v>89</v>
          </cell>
        </row>
        <row r="220">
          <cell r="B220">
            <v>620230171</v>
          </cell>
          <cell r="C220" t="str">
            <v>89.00</v>
          </cell>
        </row>
        <row r="221">
          <cell r="B221">
            <v>620250049</v>
          </cell>
          <cell r="C221">
            <v>89</v>
          </cell>
        </row>
        <row r="222">
          <cell r="B222">
            <v>620260458</v>
          </cell>
          <cell r="C222">
            <v>89</v>
          </cell>
        </row>
        <row r="223">
          <cell r="B223">
            <v>620220047</v>
          </cell>
          <cell r="C223">
            <v>89</v>
          </cell>
        </row>
        <row r="224">
          <cell r="B224">
            <v>620220496</v>
          </cell>
          <cell r="C224">
            <v>89</v>
          </cell>
        </row>
        <row r="225">
          <cell r="B225">
            <v>620220630</v>
          </cell>
          <cell r="C225">
            <v>89</v>
          </cell>
        </row>
        <row r="226">
          <cell r="B226">
            <v>620220500</v>
          </cell>
          <cell r="C226">
            <v>89</v>
          </cell>
        </row>
        <row r="227">
          <cell r="B227">
            <v>620230192</v>
          </cell>
          <cell r="C227" t="str">
            <v>88.90</v>
          </cell>
        </row>
        <row r="228">
          <cell r="B228">
            <v>620230140</v>
          </cell>
          <cell r="C228">
            <v>88.9</v>
          </cell>
        </row>
        <row r="229">
          <cell r="B229">
            <v>620230206</v>
          </cell>
          <cell r="C229">
            <v>88.9</v>
          </cell>
        </row>
        <row r="230">
          <cell r="B230">
            <v>620230069</v>
          </cell>
          <cell r="C230">
            <v>88.9</v>
          </cell>
        </row>
        <row r="231">
          <cell r="B231">
            <v>620230334</v>
          </cell>
          <cell r="C231">
            <v>88.9</v>
          </cell>
        </row>
        <row r="232">
          <cell r="B232">
            <v>620220574</v>
          </cell>
          <cell r="C232">
            <v>88.9</v>
          </cell>
        </row>
        <row r="233">
          <cell r="B233">
            <v>620230298</v>
          </cell>
          <cell r="C233" t="str">
            <v>88.80 </v>
          </cell>
        </row>
        <row r="234">
          <cell r="B234">
            <v>620230044</v>
          </cell>
          <cell r="C234">
            <v>88.8</v>
          </cell>
        </row>
        <row r="235">
          <cell r="B235">
            <v>620230015</v>
          </cell>
          <cell r="C235">
            <v>88.8</v>
          </cell>
        </row>
        <row r="236">
          <cell r="B236">
            <v>620230057</v>
          </cell>
          <cell r="C236">
            <v>88.8</v>
          </cell>
        </row>
        <row r="237">
          <cell r="B237">
            <v>620220578</v>
          </cell>
          <cell r="C237">
            <v>88.8</v>
          </cell>
        </row>
        <row r="238">
          <cell r="B238">
            <v>620280305</v>
          </cell>
          <cell r="C238">
            <v>88.8</v>
          </cell>
        </row>
        <row r="239">
          <cell r="B239">
            <v>620270307</v>
          </cell>
          <cell r="C239">
            <v>88.8</v>
          </cell>
        </row>
        <row r="240">
          <cell r="B240">
            <v>620290252</v>
          </cell>
          <cell r="C240">
            <v>88.8</v>
          </cell>
        </row>
        <row r="241">
          <cell r="B241">
            <v>620220187</v>
          </cell>
          <cell r="C241">
            <v>88.8</v>
          </cell>
        </row>
        <row r="242">
          <cell r="B242">
            <v>620220653</v>
          </cell>
          <cell r="C242">
            <v>88.8</v>
          </cell>
        </row>
        <row r="243">
          <cell r="B243">
            <v>620240069</v>
          </cell>
          <cell r="C243">
            <v>88.7</v>
          </cell>
        </row>
        <row r="244">
          <cell r="B244">
            <v>620230146</v>
          </cell>
          <cell r="C244" t="str">
            <v>88.70</v>
          </cell>
        </row>
        <row r="245">
          <cell r="B245">
            <v>620270083</v>
          </cell>
          <cell r="C245">
            <v>88.7</v>
          </cell>
        </row>
        <row r="246">
          <cell r="B246">
            <v>620240309</v>
          </cell>
          <cell r="C246">
            <v>88.6</v>
          </cell>
        </row>
        <row r="247">
          <cell r="B247">
            <v>620240291</v>
          </cell>
          <cell r="C247">
            <v>88.6</v>
          </cell>
        </row>
        <row r="248">
          <cell r="B248">
            <v>620230392</v>
          </cell>
          <cell r="C248" t="str">
            <v>88.60 </v>
          </cell>
        </row>
        <row r="249">
          <cell r="B249">
            <v>620230330</v>
          </cell>
          <cell r="C249">
            <v>88.6</v>
          </cell>
        </row>
        <row r="250">
          <cell r="B250">
            <v>620220193</v>
          </cell>
          <cell r="C250">
            <v>88.6</v>
          </cell>
        </row>
        <row r="251">
          <cell r="B251">
            <v>620260319</v>
          </cell>
          <cell r="C251">
            <v>88.6</v>
          </cell>
        </row>
        <row r="252">
          <cell r="B252">
            <v>620270037</v>
          </cell>
          <cell r="C252">
            <v>88.6</v>
          </cell>
        </row>
        <row r="253">
          <cell r="B253">
            <v>620220461</v>
          </cell>
          <cell r="C253">
            <v>88.6</v>
          </cell>
        </row>
        <row r="254">
          <cell r="B254">
            <v>620220907</v>
          </cell>
          <cell r="C254">
            <v>88.6</v>
          </cell>
        </row>
        <row r="255">
          <cell r="B255">
            <v>620220747</v>
          </cell>
          <cell r="C255">
            <v>88.6</v>
          </cell>
        </row>
        <row r="256">
          <cell r="B256">
            <v>620240165</v>
          </cell>
          <cell r="C256">
            <v>88.4</v>
          </cell>
        </row>
        <row r="257">
          <cell r="B257">
            <v>620230088</v>
          </cell>
          <cell r="C257" t="str">
            <v>88.40</v>
          </cell>
        </row>
        <row r="258">
          <cell r="B258">
            <v>620260414</v>
          </cell>
          <cell r="C258">
            <v>88.4</v>
          </cell>
        </row>
        <row r="259">
          <cell r="B259">
            <v>620290079</v>
          </cell>
          <cell r="C259">
            <v>88.4</v>
          </cell>
        </row>
        <row r="260">
          <cell r="B260">
            <v>620220487</v>
          </cell>
          <cell r="C260">
            <v>88.4</v>
          </cell>
        </row>
        <row r="261">
          <cell r="B261">
            <v>620230145</v>
          </cell>
          <cell r="C261" t="str">
            <v>88.30</v>
          </cell>
        </row>
        <row r="262">
          <cell r="B262">
            <v>620230285</v>
          </cell>
          <cell r="C262">
            <v>88.3</v>
          </cell>
        </row>
        <row r="263">
          <cell r="B263">
            <v>620240004</v>
          </cell>
          <cell r="C263">
            <v>88.2</v>
          </cell>
        </row>
        <row r="264">
          <cell r="B264">
            <v>620230237</v>
          </cell>
          <cell r="C264">
            <v>88.2</v>
          </cell>
        </row>
        <row r="265">
          <cell r="B265">
            <v>620230183</v>
          </cell>
          <cell r="C265" t="str">
            <v>88.10</v>
          </cell>
        </row>
        <row r="266">
          <cell r="B266">
            <v>620230430</v>
          </cell>
          <cell r="C266">
            <v>88.1</v>
          </cell>
        </row>
        <row r="267">
          <cell r="B267">
            <v>620230098</v>
          </cell>
          <cell r="C267">
            <v>88</v>
          </cell>
        </row>
        <row r="268">
          <cell r="B268">
            <v>620260036</v>
          </cell>
          <cell r="C268">
            <v>88</v>
          </cell>
        </row>
        <row r="269">
          <cell r="B269">
            <v>620290118</v>
          </cell>
          <cell r="C269">
            <v>88</v>
          </cell>
        </row>
        <row r="270">
          <cell r="B270">
            <v>620220015</v>
          </cell>
          <cell r="C270">
            <v>88</v>
          </cell>
        </row>
        <row r="271">
          <cell r="B271">
            <v>620220263</v>
          </cell>
          <cell r="C271">
            <v>88</v>
          </cell>
        </row>
        <row r="272">
          <cell r="B272">
            <v>620220069</v>
          </cell>
          <cell r="C272">
            <v>88</v>
          </cell>
        </row>
        <row r="273">
          <cell r="B273">
            <v>620240149</v>
          </cell>
          <cell r="C273">
            <v>87.8</v>
          </cell>
        </row>
        <row r="274">
          <cell r="B274">
            <v>620230194</v>
          </cell>
          <cell r="C274" t="str">
            <v>87.80</v>
          </cell>
        </row>
        <row r="275">
          <cell r="B275">
            <v>620290217</v>
          </cell>
          <cell r="C275">
            <v>87.8</v>
          </cell>
        </row>
        <row r="276">
          <cell r="B276">
            <v>620270007</v>
          </cell>
          <cell r="C276">
            <v>87.8</v>
          </cell>
        </row>
        <row r="277">
          <cell r="B277">
            <v>620270013</v>
          </cell>
          <cell r="C277">
            <v>87.7</v>
          </cell>
        </row>
        <row r="278">
          <cell r="B278">
            <v>620230005</v>
          </cell>
          <cell r="C278" t="str">
            <v>87.60</v>
          </cell>
        </row>
        <row r="279">
          <cell r="B279">
            <v>620230434</v>
          </cell>
          <cell r="C279">
            <v>87.6</v>
          </cell>
        </row>
        <row r="280">
          <cell r="B280">
            <v>620220328</v>
          </cell>
          <cell r="C280">
            <v>87.6</v>
          </cell>
        </row>
        <row r="281">
          <cell r="B281">
            <v>620220301</v>
          </cell>
          <cell r="C281">
            <v>87.6</v>
          </cell>
        </row>
        <row r="282">
          <cell r="B282">
            <v>620250094</v>
          </cell>
          <cell r="C282">
            <v>87.6</v>
          </cell>
        </row>
        <row r="283">
          <cell r="B283">
            <v>620260032</v>
          </cell>
          <cell r="C283">
            <v>87.6</v>
          </cell>
        </row>
        <row r="284">
          <cell r="B284">
            <v>620290416</v>
          </cell>
          <cell r="C284">
            <v>87.6</v>
          </cell>
        </row>
        <row r="285">
          <cell r="B285">
            <v>620220053</v>
          </cell>
          <cell r="C285">
            <v>87.6</v>
          </cell>
        </row>
        <row r="286">
          <cell r="B286">
            <v>620220930</v>
          </cell>
          <cell r="C286">
            <v>87.6</v>
          </cell>
        </row>
        <row r="287">
          <cell r="B287">
            <v>620230286</v>
          </cell>
          <cell r="C287">
            <v>87.5</v>
          </cell>
        </row>
        <row r="288">
          <cell r="B288">
            <v>620230312</v>
          </cell>
          <cell r="C288">
            <v>87.5</v>
          </cell>
        </row>
        <row r="289">
          <cell r="B289">
            <v>620280095</v>
          </cell>
          <cell r="C289">
            <v>87.4</v>
          </cell>
        </row>
        <row r="290">
          <cell r="B290">
            <v>620250362</v>
          </cell>
          <cell r="C290">
            <v>87.4</v>
          </cell>
        </row>
        <row r="291">
          <cell r="B291">
            <v>620290469</v>
          </cell>
          <cell r="C291">
            <v>87.3</v>
          </cell>
        </row>
        <row r="292">
          <cell r="B292">
            <v>620220356</v>
          </cell>
          <cell r="C292">
            <v>87.24</v>
          </cell>
        </row>
        <row r="293">
          <cell r="B293">
            <v>620230112</v>
          </cell>
          <cell r="C293" t="str">
            <v>87.20</v>
          </cell>
        </row>
        <row r="294">
          <cell r="B294">
            <v>620230139</v>
          </cell>
          <cell r="C294" t="str">
            <v>87.20</v>
          </cell>
        </row>
        <row r="295">
          <cell r="B295">
            <v>620230017</v>
          </cell>
          <cell r="C295">
            <v>87.2</v>
          </cell>
        </row>
        <row r="296">
          <cell r="B296">
            <v>620220680</v>
          </cell>
          <cell r="C296">
            <v>87.2</v>
          </cell>
        </row>
        <row r="297">
          <cell r="B297">
            <v>620280629</v>
          </cell>
          <cell r="C297">
            <v>87.2</v>
          </cell>
        </row>
        <row r="298">
          <cell r="B298">
            <v>620260222</v>
          </cell>
          <cell r="C298">
            <v>87.2</v>
          </cell>
        </row>
        <row r="299">
          <cell r="B299">
            <v>620290198</v>
          </cell>
          <cell r="C299">
            <v>87.2</v>
          </cell>
        </row>
        <row r="300">
          <cell r="B300">
            <v>620220008</v>
          </cell>
          <cell r="C300">
            <v>87.2</v>
          </cell>
        </row>
        <row r="301">
          <cell r="B301">
            <v>620230110</v>
          </cell>
          <cell r="C301" t="str">
            <v>87.10</v>
          </cell>
        </row>
        <row r="302">
          <cell r="B302">
            <v>620230158</v>
          </cell>
          <cell r="C302" t="str">
            <v>87.00</v>
          </cell>
        </row>
        <row r="303">
          <cell r="B303">
            <v>620230276</v>
          </cell>
          <cell r="C303">
            <v>87</v>
          </cell>
        </row>
        <row r="304">
          <cell r="B304">
            <v>620290153</v>
          </cell>
          <cell r="C304">
            <v>87</v>
          </cell>
        </row>
        <row r="305">
          <cell r="B305">
            <v>620290227</v>
          </cell>
          <cell r="C305">
            <v>87</v>
          </cell>
        </row>
        <row r="306">
          <cell r="B306">
            <v>620220696</v>
          </cell>
          <cell r="C306">
            <v>87</v>
          </cell>
        </row>
        <row r="307">
          <cell r="B307">
            <v>620220175</v>
          </cell>
          <cell r="C307">
            <v>87</v>
          </cell>
        </row>
        <row r="308">
          <cell r="B308">
            <v>620220661</v>
          </cell>
          <cell r="C308">
            <v>86.9</v>
          </cell>
        </row>
        <row r="309">
          <cell r="B309">
            <v>620220735</v>
          </cell>
          <cell r="C309">
            <v>86.8</v>
          </cell>
        </row>
        <row r="310">
          <cell r="B310">
            <v>620220106</v>
          </cell>
          <cell r="C310">
            <v>86.8</v>
          </cell>
        </row>
        <row r="311">
          <cell r="B311">
            <v>620260048</v>
          </cell>
          <cell r="C311">
            <v>86.8</v>
          </cell>
        </row>
        <row r="312">
          <cell r="B312">
            <v>620270162</v>
          </cell>
          <cell r="C312">
            <v>86.8</v>
          </cell>
        </row>
        <row r="313">
          <cell r="B313">
            <v>620220321</v>
          </cell>
          <cell r="C313">
            <v>86.8</v>
          </cell>
        </row>
        <row r="314">
          <cell r="B314">
            <v>620220601</v>
          </cell>
          <cell r="C314">
            <v>86.8</v>
          </cell>
        </row>
        <row r="315">
          <cell r="B315">
            <v>620230129</v>
          </cell>
          <cell r="C315" t="str">
            <v>86.70</v>
          </cell>
        </row>
        <row r="316">
          <cell r="B316">
            <v>620290298</v>
          </cell>
          <cell r="C316">
            <v>86.7</v>
          </cell>
        </row>
        <row r="317">
          <cell r="B317">
            <v>620290290</v>
          </cell>
          <cell r="C317">
            <v>86.7</v>
          </cell>
        </row>
        <row r="318">
          <cell r="B318">
            <v>620230364</v>
          </cell>
          <cell r="C318" t="str">
            <v>86.60</v>
          </cell>
        </row>
        <row r="319">
          <cell r="B319">
            <v>620290095</v>
          </cell>
          <cell r="C319">
            <v>86.6</v>
          </cell>
        </row>
        <row r="320">
          <cell r="B320">
            <v>620230246</v>
          </cell>
          <cell r="C320">
            <v>86.5</v>
          </cell>
        </row>
        <row r="321">
          <cell r="B321">
            <v>620220197</v>
          </cell>
          <cell r="C321">
            <v>86.4</v>
          </cell>
        </row>
        <row r="322">
          <cell r="B322">
            <v>620220352</v>
          </cell>
          <cell r="C322">
            <v>86.4</v>
          </cell>
        </row>
        <row r="323">
          <cell r="B323">
            <v>620220495</v>
          </cell>
          <cell r="C323">
            <v>86.2</v>
          </cell>
        </row>
        <row r="324">
          <cell r="B324">
            <v>620260402</v>
          </cell>
          <cell r="C324">
            <v>86.2</v>
          </cell>
        </row>
        <row r="325">
          <cell r="B325">
            <v>620290312</v>
          </cell>
          <cell r="C325">
            <v>86.2</v>
          </cell>
        </row>
        <row r="326">
          <cell r="B326">
            <v>620290172</v>
          </cell>
          <cell r="C326">
            <v>86.2</v>
          </cell>
        </row>
        <row r="327">
          <cell r="B327">
            <v>620220280</v>
          </cell>
          <cell r="C327">
            <v>86.2</v>
          </cell>
        </row>
        <row r="328">
          <cell r="B328">
            <v>620230226</v>
          </cell>
          <cell r="C328" t="str">
            <v>86.10</v>
          </cell>
        </row>
        <row r="329">
          <cell r="B329">
            <v>620240086</v>
          </cell>
          <cell r="C329">
            <v>86</v>
          </cell>
        </row>
        <row r="330">
          <cell r="B330">
            <v>620220260</v>
          </cell>
          <cell r="C330">
            <v>86</v>
          </cell>
        </row>
        <row r="331">
          <cell r="B331">
            <v>620220183</v>
          </cell>
          <cell r="C331">
            <v>86</v>
          </cell>
        </row>
        <row r="332">
          <cell r="B332">
            <v>620230169</v>
          </cell>
          <cell r="C332" t="str">
            <v>85.80</v>
          </cell>
        </row>
        <row r="333">
          <cell r="B333">
            <v>620230305</v>
          </cell>
          <cell r="C333">
            <v>85.8</v>
          </cell>
        </row>
        <row r="334">
          <cell r="B334">
            <v>620220920</v>
          </cell>
          <cell r="C334">
            <v>85.8</v>
          </cell>
        </row>
        <row r="335">
          <cell r="B335">
            <v>620260424</v>
          </cell>
          <cell r="C335">
            <v>85.8</v>
          </cell>
        </row>
        <row r="336">
          <cell r="B336">
            <v>620290201</v>
          </cell>
          <cell r="C336">
            <v>85.8</v>
          </cell>
        </row>
        <row r="337">
          <cell r="B337">
            <v>620220706</v>
          </cell>
          <cell r="C337">
            <v>85.8</v>
          </cell>
        </row>
        <row r="338">
          <cell r="B338">
            <v>620230073</v>
          </cell>
          <cell r="C338">
            <v>85.7</v>
          </cell>
        </row>
        <row r="339">
          <cell r="B339">
            <v>620220741</v>
          </cell>
          <cell r="C339">
            <v>85.6</v>
          </cell>
        </row>
        <row r="340">
          <cell r="B340">
            <v>620220347</v>
          </cell>
          <cell r="C340">
            <v>85.6</v>
          </cell>
        </row>
        <row r="341">
          <cell r="B341">
            <v>620220305</v>
          </cell>
          <cell r="C341">
            <v>85.4</v>
          </cell>
        </row>
        <row r="342">
          <cell r="B342">
            <v>620220373</v>
          </cell>
          <cell r="C342">
            <v>85.2</v>
          </cell>
        </row>
        <row r="343">
          <cell r="B343">
            <v>620250050</v>
          </cell>
          <cell r="C343">
            <v>85.2</v>
          </cell>
        </row>
        <row r="344">
          <cell r="B344">
            <v>620220641</v>
          </cell>
          <cell r="C344">
            <v>85.2</v>
          </cell>
        </row>
        <row r="345">
          <cell r="B345">
            <v>620230055</v>
          </cell>
          <cell r="C345">
            <v>85</v>
          </cell>
        </row>
        <row r="346">
          <cell r="B346">
            <v>620220466</v>
          </cell>
          <cell r="C346">
            <v>85</v>
          </cell>
        </row>
        <row r="347">
          <cell r="B347">
            <v>620220154</v>
          </cell>
          <cell r="C347">
            <v>85</v>
          </cell>
        </row>
        <row r="348">
          <cell r="B348">
            <v>620240168</v>
          </cell>
          <cell r="C348">
            <v>84.9</v>
          </cell>
        </row>
        <row r="349">
          <cell r="B349">
            <v>620290397</v>
          </cell>
          <cell r="C349">
            <v>84.9</v>
          </cell>
        </row>
        <row r="350">
          <cell r="B350">
            <v>620230350</v>
          </cell>
          <cell r="C350">
            <v>84.8</v>
          </cell>
        </row>
        <row r="351">
          <cell r="B351">
            <v>620220269</v>
          </cell>
          <cell r="C351">
            <v>84.8</v>
          </cell>
        </row>
        <row r="352">
          <cell r="B352">
            <v>620220184</v>
          </cell>
          <cell r="C352">
            <v>84.6</v>
          </cell>
        </row>
        <row r="353">
          <cell r="B353">
            <v>620270226</v>
          </cell>
          <cell r="C353">
            <v>84.4</v>
          </cell>
        </row>
        <row r="354">
          <cell r="B354">
            <v>620220185</v>
          </cell>
          <cell r="C354">
            <v>84.4</v>
          </cell>
        </row>
        <row r="355">
          <cell r="B355">
            <v>620240205</v>
          </cell>
          <cell r="C355">
            <v>84.2</v>
          </cell>
        </row>
        <row r="356">
          <cell r="B356">
            <v>620220906</v>
          </cell>
          <cell r="C356">
            <v>84.2</v>
          </cell>
        </row>
        <row r="357">
          <cell r="B357">
            <v>620220565</v>
          </cell>
          <cell r="C357">
            <v>84.2</v>
          </cell>
        </row>
        <row r="358">
          <cell r="B358">
            <v>620220673</v>
          </cell>
          <cell r="C358">
            <v>83.8</v>
          </cell>
        </row>
        <row r="359">
          <cell r="B359">
            <v>620260060</v>
          </cell>
          <cell r="C359">
            <v>83.2</v>
          </cell>
        </row>
        <row r="360">
          <cell r="B360">
            <v>620220559</v>
          </cell>
          <cell r="C360">
            <v>83</v>
          </cell>
        </row>
        <row r="361">
          <cell r="B361">
            <v>620220020</v>
          </cell>
          <cell r="C361">
            <v>82.8</v>
          </cell>
        </row>
        <row r="362">
          <cell r="B362">
            <v>620220763</v>
          </cell>
          <cell r="C362">
            <v>82.4</v>
          </cell>
        </row>
        <row r="363">
          <cell r="B363">
            <v>620240376</v>
          </cell>
          <cell r="C363">
            <v>82.2</v>
          </cell>
        </row>
        <row r="364">
          <cell r="B364">
            <v>620260003</v>
          </cell>
          <cell r="C364">
            <v>82</v>
          </cell>
        </row>
        <row r="365">
          <cell r="B365">
            <v>620220942</v>
          </cell>
          <cell r="C365">
            <v>81</v>
          </cell>
        </row>
        <row r="366">
          <cell r="B366">
            <v>620240324</v>
          </cell>
          <cell r="C366">
            <v>80.8</v>
          </cell>
        </row>
        <row r="367">
          <cell r="B367">
            <v>620280202</v>
          </cell>
          <cell r="C367">
            <v>76.8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面试成绩"/>
    </sheetNames>
    <sheetDataSet>
      <sheetData sheetId="0"/>
      <sheetData sheetId="1">
        <row r="2">
          <cell r="B2" t="str">
            <v>                   记分员（签字）：</v>
          </cell>
          <cell r="C2" t="str">
            <v>填报日期：2017年8月20日</v>
          </cell>
        </row>
        <row r="4">
          <cell r="B4" t="str">
            <v>准考证号
（注意不是面试通知书编号）</v>
          </cell>
          <cell r="C4" t="str">
            <v>面试总成绩</v>
          </cell>
        </row>
        <row r="5">
          <cell r="B5">
            <v>620290175</v>
          </cell>
          <cell r="C5">
            <v>94</v>
          </cell>
        </row>
        <row r="6">
          <cell r="B6">
            <v>620240157</v>
          </cell>
          <cell r="C6">
            <v>93.8</v>
          </cell>
        </row>
        <row r="7">
          <cell r="B7">
            <v>620240189</v>
          </cell>
          <cell r="C7">
            <v>93.8</v>
          </cell>
        </row>
        <row r="8">
          <cell r="B8">
            <v>620240049</v>
          </cell>
          <cell r="C8">
            <v>93.8</v>
          </cell>
        </row>
        <row r="9">
          <cell r="B9">
            <v>620280045</v>
          </cell>
          <cell r="C9">
            <v>93.5</v>
          </cell>
        </row>
        <row r="10">
          <cell r="B10">
            <v>620240075</v>
          </cell>
          <cell r="C10">
            <v>93.4</v>
          </cell>
        </row>
        <row r="11">
          <cell r="B11">
            <v>620240308</v>
          </cell>
          <cell r="C11">
            <v>93.4</v>
          </cell>
        </row>
        <row r="12">
          <cell r="B12">
            <v>620220544</v>
          </cell>
          <cell r="C12">
            <v>93.4</v>
          </cell>
        </row>
        <row r="13">
          <cell r="B13">
            <v>620240035</v>
          </cell>
          <cell r="C13">
            <v>93.3</v>
          </cell>
        </row>
        <row r="14">
          <cell r="B14">
            <v>620220425</v>
          </cell>
          <cell r="C14">
            <v>93.3</v>
          </cell>
        </row>
        <row r="15">
          <cell r="B15">
            <v>620270186</v>
          </cell>
          <cell r="C15">
            <v>93.3</v>
          </cell>
        </row>
        <row r="16">
          <cell r="B16">
            <v>620290055</v>
          </cell>
          <cell r="C16">
            <v>93.3</v>
          </cell>
        </row>
        <row r="17">
          <cell r="B17">
            <v>620220728</v>
          </cell>
          <cell r="C17">
            <v>93.2</v>
          </cell>
        </row>
        <row r="18">
          <cell r="B18">
            <v>620220282</v>
          </cell>
          <cell r="C18">
            <v>93</v>
          </cell>
        </row>
        <row r="19">
          <cell r="B19">
            <v>620250294</v>
          </cell>
          <cell r="C19">
            <v>93</v>
          </cell>
        </row>
        <row r="20">
          <cell r="B20">
            <v>620270295</v>
          </cell>
          <cell r="C20">
            <v>92.9</v>
          </cell>
        </row>
        <row r="21">
          <cell r="B21">
            <v>620240023</v>
          </cell>
          <cell r="C21">
            <v>92.8</v>
          </cell>
        </row>
        <row r="22">
          <cell r="B22">
            <v>620280007</v>
          </cell>
          <cell r="C22">
            <v>92.8</v>
          </cell>
        </row>
        <row r="23">
          <cell r="B23">
            <v>620280457</v>
          </cell>
          <cell r="C23">
            <v>92.8</v>
          </cell>
        </row>
        <row r="24">
          <cell r="B24">
            <v>620220651</v>
          </cell>
          <cell r="C24">
            <v>92.8</v>
          </cell>
        </row>
        <row r="25">
          <cell r="B25">
            <v>620240088</v>
          </cell>
          <cell r="C25">
            <v>92.74</v>
          </cell>
        </row>
        <row r="26">
          <cell r="B26">
            <v>620240124</v>
          </cell>
          <cell r="C26">
            <v>92.6</v>
          </cell>
        </row>
        <row r="27">
          <cell r="B27">
            <v>620240171</v>
          </cell>
          <cell r="C27">
            <v>92.6</v>
          </cell>
        </row>
        <row r="28">
          <cell r="B28">
            <v>620220668</v>
          </cell>
          <cell r="C28">
            <v>92.6</v>
          </cell>
        </row>
        <row r="29">
          <cell r="B29">
            <v>620240163</v>
          </cell>
          <cell r="C29">
            <v>92.4</v>
          </cell>
        </row>
        <row r="30">
          <cell r="B30">
            <v>620220243</v>
          </cell>
          <cell r="C30">
            <v>92.4</v>
          </cell>
        </row>
        <row r="31">
          <cell r="B31">
            <v>620270095</v>
          </cell>
          <cell r="C31">
            <v>92.4</v>
          </cell>
        </row>
        <row r="32">
          <cell r="B32">
            <v>620290165</v>
          </cell>
          <cell r="C32">
            <v>92.4</v>
          </cell>
        </row>
        <row r="33">
          <cell r="B33">
            <v>620230067</v>
          </cell>
          <cell r="C33" t="str">
            <v>92.30</v>
          </cell>
        </row>
        <row r="34">
          <cell r="B34">
            <v>620240005</v>
          </cell>
          <cell r="C34">
            <v>92.2</v>
          </cell>
        </row>
        <row r="35">
          <cell r="B35">
            <v>620240240</v>
          </cell>
          <cell r="C35">
            <v>92.2</v>
          </cell>
        </row>
        <row r="36">
          <cell r="B36">
            <v>620250327</v>
          </cell>
          <cell r="C36">
            <v>92.2</v>
          </cell>
        </row>
        <row r="37">
          <cell r="B37">
            <v>620270008</v>
          </cell>
          <cell r="C37">
            <v>92.1</v>
          </cell>
        </row>
        <row r="38">
          <cell r="B38">
            <v>620290068</v>
          </cell>
          <cell r="C38">
            <v>92.1</v>
          </cell>
        </row>
        <row r="39">
          <cell r="B39">
            <v>620270032</v>
          </cell>
          <cell r="C39">
            <v>92.1</v>
          </cell>
        </row>
        <row r="40">
          <cell r="B40">
            <v>620240137</v>
          </cell>
          <cell r="C40">
            <v>92.06</v>
          </cell>
        </row>
        <row r="41">
          <cell r="B41">
            <v>620280558</v>
          </cell>
          <cell r="C41">
            <v>92</v>
          </cell>
        </row>
        <row r="42">
          <cell r="B42">
            <v>620280282</v>
          </cell>
          <cell r="C42">
            <v>92</v>
          </cell>
        </row>
        <row r="43">
          <cell r="B43">
            <v>620280154</v>
          </cell>
          <cell r="C43">
            <v>92</v>
          </cell>
        </row>
        <row r="44">
          <cell r="B44">
            <v>620220858</v>
          </cell>
          <cell r="C44">
            <v>92</v>
          </cell>
        </row>
        <row r="45">
          <cell r="B45">
            <v>620220380</v>
          </cell>
          <cell r="C45">
            <v>92</v>
          </cell>
        </row>
        <row r="46">
          <cell r="B46">
            <v>620230030</v>
          </cell>
          <cell r="C46" t="str">
            <v>91.90</v>
          </cell>
        </row>
        <row r="47">
          <cell r="B47">
            <v>620280351</v>
          </cell>
          <cell r="C47">
            <v>91.9</v>
          </cell>
        </row>
        <row r="48">
          <cell r="B48">
            <v>620270151</v>
          </cell>
          <cell r="C48">
            <v>91.9</v>
          </cell>
        </row>
        <row r="49">
          <cell r="B49">
            <v>620240083</v>
          </cell>
          <cell r="C49">
            <v>91.8</v>
          </cell>
        </row>
        <row r="50">
          <cell r="B50">
            <v>620240034</v>
          </cell>
          <cell r="C50">
            <v>91.8</v>
          </cell>
        </row>
        <row r="51">
          <cell r="B51">
            <v>620240120</v>
          </cell>
          <cell r="C51">
            <v>91.8</v>
          </cell>
        </row>
        <row r="52">
          <cell r="B52">
            <v>620230072</v>
          </cell>
          <cell r="C52" t="str">
            <v>91.80</v>
          </cell>
        </row>
        <row r="53">
          <cell r="B53">
            <v>620280203</v>
          </cell>
          <cell r="C53">
            <v>91.8</v>
          </cell>
        </row>
        <row r="54">
          <cell r="B54">
            <v>620280398</v>
          </cell>
          <cell r="C54">
            <v>91.8</v>
          </cell>
        </row>
        <row r="55">
          <cell r="B55">
            <v>620280281</v>
          </cell>
          <cell r="C55">
            <v>91.8</v>
          </cell>
        </row>
        <row r="56">
          <cell r="B56">
            <v>620250093</v>
          </cell>
          <cell r="C56">
            <v>91.8</v>
          </cell>
        </row>
        <row r="57">
          <cell r="B57">
            <v>620250345</v>
          </cell>
          <cell r="C57">
            <v>91.8</v>
          </cell>
        </row>
        <row r="58">
          <cell r="B58">
            <v>620260118</v>
          </cell>
          <cell r="C58">
            <v>91.8</v>
          </cell>
        </row>
        <row r="59">
          <cell r="B59">
            <v>620260423</v>
          </cell>
          <cell r="C59">
            <v>91.8</v>
          </cell>
        </row>
        <row r="60">
          <cell r="B60">
            <v>620260007</v>
          </cell>
          <cell r="C60">
            <v>91.8</v>
          </cell>
        </row>
        <row r="61">
          <cell r="B61">
            <v>620220506</v>
          </cell>
          <cell r="C61">
            <v>91.8</v>
          </cell>
        </row>
        <row r="62">
          <cell r="B62">
            <v>620290167</v>
          </cell>
          <cell r="C62">
            <v>91.8</v>
          </cell>
        </row>
        <row r="63">
          <cell r="B63">
            <v>620290311</v>
          </cell>
          <cell r="C63">
            <v>91.8</v>
          </cell>
        </row>
        <row r="64">
          <cell r="B64">
            <v>620240105</v>
          </cell>
          <cell r="C64">
            <v>91.7</v>
          </cell>
        </row>
        <row r="65">
          <cell r="B65">
            <v>620280151</v>
          </cell>
          <cell r="C65">
            <v>91.7</v>
          </cell>
        </row>
        <row r="66">
          <cell r="B66">
            <v>620280384</v>
          </cell>
          <cell r="C66">
            <v>91.7</v>
          </cell>
        </row>
        <row r="67">
          <cell r="B67">
            <v>620240267</v>
          </cell>
          <cell r="C67">
            <v>91.6</v>
          </cell>
        </row>
        <row r="68">
          <cell r="B68">
            <v>620280569</v>
          </cell>
          <cell r="C68">
            <v>91.6</v>
          </cell>
        </row>
        <row r="69">
          <cell r="B69">
            <v>620250268</v>
          </cell>
          <cell r="C69">
            <v>91.6</v>
          </cell>
        </row>
        <row r="70">
          <cell r="B70">
            <v>620220774</v>
          </cell>
          <cell r="C70">
            <v>91.6</v>
          </cell>
        </row>
        <row r="71">
          <cell r="B71">
            <v>620240089</v>
          </cell>
          <cell r="C71">
            <v>91.4</v>
          </cell>
        </row>
        <row r="72">
          <cell r="B72">
            <v>620240319</v>
          </cell>
          <cell r="C72">
            <v>91.4</v>
          </cell>
        </row>
        <row r="73">
          <cell r="B73">
            <v>620280430</v>
          </cell>
          <cell r="C73">
            <v>91.4</v>
          </cell>
        </row>
        <row r="74">
          <cell r="B74">
            <v>620280153</v>
          </cell>
          <cell r="C74">
            <v>91.4</v>
          </cell>
        </row>
        <row r="75">
          <cell r="B75">
            <v>620280283</v>
          </cell>
          <cell r="C75">
            <v>91.4</v>
          </cell>
        </row>
        <row r="76">
          <cell r="B76">
            <v>620250216</v>
          </cell>
          <cell r="C76">
            <v>91.4</v>
          </cell>
        </row>
        <row r="77">
          <cell r="B77">
            <v>620290216</v>
          </cell>
          <cell r="C77">
            <v>91.4</v>
          </cell>
        </row>
        <row r="78">
          <cell r="B78">
            <v>620280373</v>
          </cell>
          <cell r="C78">
            <v>91.3</v>
          </cell>
        </row>
        <row r="79">
          <cell r="B79">
            <v>620250058</v>
          </cell>
          <cell r="C79">
            <v>91.3</v>
          </cell>
        </row>
        <row r="80">
          <cell r="B80">
            <v>620290474</v>
          </cell>
          <cell r="C80">
            <v>91.3</v>
          </cell>
        </row>
        <row r="81">
          <cell r="B81">
            <v>620240104</v>
          </cell>
          <cell r="C81">
            <v>91.2</v>
          </cell>
        </row>
        <row r="82">
          <cell r="B82">
            <v>620240095</v>
          </cell>
          <cell r="C82">
            <v>91.2</v>
          </cell>
        </row>
        <row r="83">
          <cell r="B83">
            <v>620240138</v>
          </cell>
          <cell r="C83">
            <v>91.2</v>
          </cell>
        </row>
        <row r="84">
          <cell r="B84">
            <v>620230292</v>
          </cell>
          <cell r="C84" t="str">
            <v>91.20</v>
          </cell>
        </row>
        <row r="85">
          <cell r="B85">
            <v>620280363</v>
          </cell>
          <cell r="C85">
            <v>91.2</v>
          </cell>
        </row>
        <row r="86">
          <cell r="B86">
            <v>620280304</v>
          </cell>
          <cell r="C86">
            <v>91.2</v>
          </cell>
        </row>
        <row r="87">
          <cell r="B87">
            <v>620250168</v>
          </cell>
          <cell r="C87">
            <v>91.2</v>
          </cell>
        </row>
        <row r="88">
          <cell r="B88">
            <v>620220004</v>
          </cell>
          <cell r="C88">
            <v>91.2</v>
          </cell>
        </row>
        <row r="89">
          <cell r="B89">
            <v>620280400</v>
          </cell>
          <cell r="C89">
            <v>91.2</v>
          </cell>
        </row>
        <row r="90">
          <cell r="B90">
            <v>620220094</v>
          </cell>
          <cell r="C90">
            <v>91.2</v>
          </cell>
        </row>
        <row r="91">
          <cell r="B91">
            <v>620220869</v>
          </cell>
          <cell r="C91">
            <v>91.2</v>
          </cell>
        </row>
        <row r="92">
          <cell r="B92">
            <v>620240055</v>
          </cell>
          <cell r="C92">
            <v>91.1</v>
          </cell>
        </row>
        <row r="93">
          <cell r="B93">
            <v>620240191</v>
          </cell>
          <cell r="C93">
            <v>91</v>
          </cell>
        </row>
        <row r="94">
          <cell r="B94">
            <v>620280517</v>
          </cell>
          <cell r="C94">
            <v>91</v>
          </cell>
        </row>
        <row r="95">
          <cell r="B95">
            <v>620250076</v>
          </cell>
          <cell r="C95">
            <v>91</v>
          </cell>
        </row>
        <row r="96">
          <cell r="B96">
            <v>620280195</v>
          </cell>
          <cell r="C96">
            <v>91</v>
          </cell>
        </row>
        <row r="97">
          <cell r="B97">
            <v>620280129</v>
          </cell>
          <cell r="C97">
            <v>91</v>
          </cell>
        </row>
        <row r="98">
          <cell r="B98">
            <v>620260268</v>
          </cell>
          <cell r="C98">
            <v>91</v>
          </cell>
        </row>
        <row r="99">
          <cell r="B99">
            <v>620260013</v>
          </cell>
          <cell r="C99">
            <v>91</v>
          </cell>
        </row>
        <row r="100">
          <cell r="B100">
            <v>620290299</v>
          </cell>
          <cell r="C100">
            <v>91</v>
          </cell>
        </row>
        <row r="101">
          <cell r="B101">
            <v>620270199</v>
          </cell>
          <cell r="C101">
            <v>91</v>
          </cell>
        </row>
        <row r="102">
          <cell r="B102">
            <v>620290243</v>
          </cell>
          <cell r="C102">
            <v>91</v>
          </cell>
        </row>
        <row r="103">
          <cell r="B103">
            <v>620290016</v>
          </cell>
          <cell r="C103">
            <v>90.9</v>
          </cell>
        </row>
        <row r="104">
          <cell r="B104">
            <v>620220040</v>
          </cell>
          <cell r="C104">
            <v>90.8</v>
          </cell>
        </row>
        <row r="105">
          <cell r="B105">
            <v>620220006</v>
          </cell>
          <cell r="C105">
            <v>90.8</v>
          </cell>
        </row>
        <row r="106">
          <cell r="B106">
            <v>620250014</v>
          </cell>
          <cell r="C106">
            <v>90.8</v>
          </cell>
        </row>
        <row r="107">
          <cell r="B107">
            <v>620260253</v>
          </cell>
          <cell r="C107">
            <v>90.8</v>
          </cell>
        </row>
        <row r="108">
          <cell r="B108">
            <v>620260185</v>
          </cell>
          <cell r="C108">
            <v>90.8</v>
          </cell>
        </row>
        <row r="109">
          <cell r="B109">
            <v>620230077</v>
          </cell>
          <cell r="C109">
            <v>90.7</v>
          </cell>
        </row>
        <row r="110">
          <cell r="B110">
            <v>620280142</v>
          </cell>
          <cell r="C110">
            <v>90.7</v>
          </cell>
        </row>
        <row r="111">
          <cell r="B111">
            <v>620240225</v>
          </cell>
          <cell r="C111">
            <v>90.6</v>
          </cell>
        </row>
        <row r="112">
          <cell r="B112">
            <v>620240323</v>
          </cell>
          <cell r="C112">
            <v>90.6</v>
          </cell>
        </row>
        <row r="113">
          <cell r="B113">
            <v>620230343</v>
          </cell>
          <cell r="C113">
            <v>90.6</v>
          </cell>
        </row>
        <row r="114">
          <cell r="B114">
            <v>620280405</v>
          </cell>
          <cell r="C114">
            <v>90.6</v>
          </cell>
        </row>
        <row r="115">
          <cell r="B115">
            <v>620280418</v>
          </cell>
          <cell r="C115">
            <v>90.6</v>
          </cell>
        </row>
        <row r="116">
          <cell r="B116">
            <v>620280186</v>
          </cell>
          <cell r="C116">
            <v>90.6</v>
          </cell>
        </row>
        <row r="117">
          <cell r="B117">
            <v>620250166</v>
          </cell>
          <cell r="C117">
            <v>90.6</v>
          </cell>
        </row>
        <row r="118">
          <cell r="B118">
            <v>620290200</v>
          </cell>
          <cell r="C118">
            <v>90.6</v>
          </cell>
        </row>
        <row r="119">
          <cell r="B119">
            <v>620290249</v>
          </cell>
          <cell r="C119">
            <v>90.6</v>
          </cell>
        </row>
        <row r="120">
          <cell r="B120">
            <v>620220648</v>
          </cell>
          <cell r="C120">
            <v>90.6</v>
          </cell>
        </row>
        <row r="121">
          <cell r="B121">
            <v>620290102</v>
          </cell>
          <cell r="C121">
            <v>90.6</v>
          </cell>
        </row>
        <row r="122">
          <cell r="B122">
            <v>620290219</v>
          </cell>
          <cell r="C122">
            <v>90.6</v>
          </cell>
        </row>
        <row r="123">
          <cell r="B123">
            <v>620290464</v>
          </cell>
          <cell r="C123">
            <v>90.6</v>
          </cell>
        </row>
        <row r="124">
          <cell r="B124">
            <v>620230065</v>
          </cell>
          <cell r="C124" t="str">
            <v>90.50</v>
          </cell>
        </row>
        <row r="125">
          <cell r="B125">
            <v>620230134</v>
          </cell>
          <cell r="C125" t="str">
            <v>90.50</v>
          </cell>
        </row>
        <row r="126">
          <cell r="B126">
            <v>620230205</v>
          </cell>
          <cell r="C126">
            <v>90.5</v>
          </cell>
        </row>
        <row r="127">
          <cell r="B127">
            <v>620240167</v>
          </cell>
          <cell r="C127">
            <v>90.4</v>
          </cell>
        </row>
        <row r="128">
          <cell r="B128">
            <v>620240251</v>
          </cell>
          <cell r="C128">
            <v>90.4</v>
          </cell>
        </row>
        <row r="129">
          <cell r="B129">
            <v>620230117</v>
          </cell>
          <cell r="C129">
            <v>90.4</v>
          </cell>
        </row>
        <row r="130">
          <cell r="B130">
            <v>620220310</v>
          </cell>
          <cell r="C130">
            <v>90.4</v>
          </cell>
        </row>
        <row r="131">
          <cell r="B131">
            <v>620220051</v>
          </cell>
          <cell r="C131">
            <v>90.4</v>
          </cell>
        </row>
        <row r="132">
          <cell r="B132">
            <v>620280037</v>
          </cell>
          <cell r="C132">
            <v>90.4</v>
          </cell>
        </row>
        <row r="133">
          <cell r="B133">
            <v>620220674</v>
          </cell>
          <cell r="C133">
            <v>90.4</v>
          </cell>
        </row>
        <row r="134">
          <cell r="B134">
            <v>620290009</v>
          </cell>
          <cell r="C134">
            <v>90.4</v>
          </cell>
        </row>
        <row r="135">
          <cell r="B135">
            <v>620230236</v>
          </cell>
          <cell r="C135">
            <v>90.3</v>
          </cell>
        </row>
        <row r="136">
          <cell r="B136">
            <v>620220593</v>
          </cell>
          <cell r="C136">
            <v>90.3</v>
          </cell>
        </row>
        <row r="137">
          <cell r="B137">
            <v>620240162</v>
          </cell>
          <cell r="C137">
            <v>90.2</v>
          </cell>
        </row>
        <row r="138">
          <cell r="B138">
            <v>620230287</v>
          </cell>
          <cell r="C138">
            <v>90.2</v>
          </cell>
        </row>
        <row r="139">
          <cell r="B139">
            <v>620280563</v>
          </cell>
          <cell r="C139">
            <v>90.2</v>
          </cell>
        </row>
        <row r="140">
          <cell r="B140">
            <v>620220815</v>
          </cell>
          <cell r="C140">
            <v>90.2</v>
          </cell>
        </row>
        <row r="141">
          <cell r="B141">
            <v>620220355</v>
          </cell>
          <cell r="C141">
            <v>90.2</v>
          </cell>
        </row>
        <row r="142">
          <cell r="B142">
            <v>620270074</v>
          </cell>
          <cell r="C142">
            <v>90.2</v>
          </cell>
        </row>
        <row r="143">
          <cell r="B143">
            <v>620290304</v>
          </cell>
          <cell r="C143">
            <v>90.2</v>
          </cell>
        </row>
        <row r="144">
          <cell r="B144">
            <v>620290482</v>
          </cell>
          <cell r="C144">
            <v>90.2</v>
          </cell>
        </row>
        <row r="145">
          <cell r="B145">
            <v>620240068</v>
          </cell>
          <cell r="C145">
            <v>90</v>
          </cell>
        </row>
        <row r="146">
          <cell r="B146">
            <v>620230106</v>
          </cell>
          <cell r="C146">
            <v>90</v>
          </cell>
        </row>
        <row r="147">
          <cell r="B147">
            <v>620250260</v>
          </cell>
          <cell r="C147">
            <v>90</v>
          </cell>
        </row>
        <row r="148">
          <cell r="B148">
            <v>620250055</v>
          </cell>
          <cell r="C148">
            <v>90</v>
          </cell>
        </row>
        <row r="149">
          <cell r="B149">
            <v>620280166</v>
          </cell>
          <cell r="C149">
            <v>90</v>
          </cell>
        </row>
        <row r="150">
          <cell r="B150">
            <v>620250212</v>
          </cell>
          <cell r="C150">
            <v>90</v>
          </cell>
        </row>
        <row r="151">
          <cell r="B151">
            <v>620220266</v>
          </cell>
          <cell r="C151">
            <v>90</v>
          </cell>
        </row>
        <row r="152">
          <cell r="B152">
            <v>620250201</v>
          </cell>
          <cell r="C152">
            <v>90</v>
          </cell>
        </row>
        <row r="153">
          <cell r="B153">
            <v>620280025</v>
          </cell>
          <cell r="C153">
            <v>90</v>
          </cell>
        </row>
        <row r="154">
          <cell r="B154">
            <v>620260177</v>
          </cell>
          <cell r="C154">
            <v>90</v>
          </cell>
        </row>
        <row r="155">
          <cell r="B155">
            <v>620290214</v>
          </cell>
          <cell r="C155">
            <v>90</v>
          </cell>
        </row>
        <row r="156">
          <cell r="B156">
            <v>620290183</v>
          </cell>
          <cell r="C156">
            <v>90</v>
          </cell>
        </row>
        <row r="157">
          <cell r="B157">
            <v>620270239</v>
          </cell>
          <cell r="C157">
            <v>90</v>
          </cell>
        </row>
        <row r="158">
          <cell r="B158">
            <v>620290090</v>
          </cell>
          <cell r="C158">
            <v>90</v>
          </cell>
        </row>
        <row r="159">
          <cell r="B159">
            <v>620290074</v>
          </cell>
          <cell r="C159">
            <v>90</v>
          </cell>
        </row>
        <row r="160">
          <cell r="B160">
            <v>620220460</v>
          </cell>
          <cell r="C160">
            <v>90</v>
          </cell>
        </row>
        <row r="161">
          <cell r="B161">
            <v>620290388</v>
          </cell>
          <cell r="C161">
            <v>90</v>
          </cell>
        </row>
        <row r="162">
          <cell r="B162">
            <v>620270255</v>
          </cell>
          <cell r="C162">
            <v>90</v>
          </cell>
        </row>
        <row r="163">
          <cell r="B163">
            <v>620240148</v>
          </cell>
          <cell r="C163">
            <v>89.9</v>
          </cell>
        </row>
        <row r="164">
          <cell r="B164">
            <v>620230478</v>
          </cell>
          <cell r="C164" t="str">
            <v>89.90</v>
          </cell>
        </row>
        <row r="165">
          <cell r="B165">
            <v>620230273</v>
          </cell>
          <cell r="C165" t="str">
            <v>89.90</v>
          </cell>
        </row>
        <row r="166">
          <cell r="B166">
            <v>620240339</v>
          </cell>
          <cell r="C166">
            <v>89.8</v>
          </cell>
        </row>
        <row r="167">
          <cell r="B167">
            <v>620240246</v>
          </cell>
          <cell r="C167">
            <v>89.8</v>
          </cell>
        </row>
        <row r="168">
          <cell r="B168">
            <v>620240102</v>
          </cell>
          <cell r="C168">
            <v>89.8</v>
          </cell>
        </row>
        <row r="169">
          <cell r="B169">
            <v>620240306</v>
          </cell>
          <cell r="C169">
            <v>89.8</v>
          </cell>
        </row>
        <row r="170">
          <cell r="B170">
            <v>620230080</v>
          </cell>
          <cell r="C170" t="str">
            <v>89.80</v>
          </cell>
        </row>
        <row r="171">
          <cell r="B171">
            <v>620220928</v>
          </cell>
          <cell r="C171">
            <v>89.8</v>
          </cell>
        </row>
        <row r="172">
          <cell r="B172">
            <v>620220259</v>
          </cell>
          <cell r="C172">
            <v>89.8</v>
          </cell>
        </row>
        <row r="173">
          <cell r="B173">
            <v>620260381</v>
          </cell>
          <cell r="C173">
            <v>89.8</v>
          </cell>
        </row>
        <row r="174">
          <cell r="B174">
            <v>620220206</v>
          </cell>
          <cell r="C174">
            <v>89.8</v>
          </cell>
        </row>
        <row r="175">
          <cell r="B175">
            <v>620220375</v>
          </cell>
          <cell r="C175">
            <v>89.8</v>
          </cell>
        </row>
        <row r="176">
          <cell r="B176">
            <v>620220003</v>
          </cell>
          <cell r="C176">
            <v>89.8</v>
          </cell>
        </row>
        <row r="177">
          <cell r="B177">
            <v>620270223</v>
          </cell>
          <cell r="C177">
            <v>89.8</v>
          </cell>
        </row>
        <row r="178">
          <cell r="B178">
            <v>620270116</v>
          </cell>
          <cell r="C178">
            <v>89.8</v>
          </cell>
        </row>
        <row r="179">
          <cell r="B179">
            <v>620230218</v>
          </cell>
          <cell r="C179">
            <v>89.7</v>
          </cell>
        </row>
        <row r="180">
          <cell r="B180">
            <v>620220932</v>
          </cell>
          <cell r="C180">
            <v>89.7</v>
          </cell>
        </row>
        <row r="181">
          <cell r="B181">
            <v>620240007</v>
          </cell>
          <cell r="C181">
            <v>89.6</v>
          </cell>
        </row>
        <row r="182">
          <cell r="B182">
            <v>620230164</v>
          </cell>
          <cell r="C182" t="str">
            <v>89.60</v>
          </cell>
        </row>
        <row r="183">
          <cell r="B183">
            <v>620280377</v>
          </cell>
          <cell r="C183">
            <v>89.6</v>
          </cell>
        </row>
        <row r="184">
          <cell r="B184">
            <v>620280185</v>
          </cell>
          <cell r="C184">
            <v>89.6</v>
          </cell>
        </row>
        <row r="185">
          <cell r="B185">
            <v>620250071</v>
          </cell>
          <cell r="C185">
            <v>89.6</v>
          </cell>
        </row>
        <row r="186">
          <cell r="B186">
            <v>620260178</v>
          </cell>
          <cell r="C186">
            <v>89.6</v>
          </cell>
        </row>
        <row r="187">
          <cell r="B187">
            <v>620260446</v>
          </cell>
          <cell r="C187">
            <v>89.6</v>
          </cell>
        </row>
        <row r="188">
          <cell r="B188">
            <v>620290240</v>
          </cell>
          <cell r="C188">
            <v>89.6</v>
          </cell>
        </row>
        <row r="189">
          <cell r="B189">
            <v>620220052</v>
          </cell>
          <cell r="C189">
            <v>89.6</v>
          </cell>
        </row>
        <row r="190">
          <cell r="B190">
            <v>620240227</v>
          </cell>
          <cell r="C190">
            <v>89.5</v>
          </cell>
        </row>
        <row r="191">
          <cell r="B191">
            <v>620230081</v>
          </cell>
          <cell r="C191" t="str">
            <v>89.50</v>
          </cell>
        </row>
        <row r="192">
          <cell r="B192">
            <v>620230217</v>
          </cell>
          <cell r="C192">
            <v>89.5</v>
          </cell>
        </row>
        <row r="193">
          <cell r="B193">
            <v>620290160</v>
          </cell>
          <cell r="C193">
            <v>89.5</v>
          </cell>
        </row>
        <row r="194">
          <cell r="B194">
            <v>620230310</v>
          </cell>
          <cell r="C194" t="str">
            <v>89.40</v>
          </cell>
        </row>
        <row r="195">
          <cell r="B195">
            <v>620230197</v>
          </cell>
          <cell r="C195">
            <v>89.4</v>
          </cell>
        </row>
        <row r="196">
          <cell r="B196">
            <v>620230284</v>
          </cell>
          <cell r="C196">
            <v>89.4</v>
          </cell>
        </row>
        <row r="197">
          <cell r="B197">
            <v>620230210</v>
          </cell>
          <cell r="C197">
            <v>89.4</v>
          </cell>
        </row>
        <row r="198">
          <cell r="B198">
            <v>620220553</v>
          </cell>
          <cell r="C198">
            <v>89.4</v>
          </cell>
        </row>
        <row r="199">
          <cell r="B199">
            <v>620220924</v>
          </cell>
          <cell r="C199">
            <v>89.4</v>
          </cell>
        </row>
        <row r="200">
          <cell r="B200">
            <v>620250350</v>
          </cell>
          <cell r="C200">
            <v>89.4</v>
          </cell>
        </row>
        <row r="201">
          <cell r="B201">
            <v>620260473</v>
          </cell>
          <cell r="C201">
            <v>89.4</v>
          </cell>
        </row>
        <row r="202">
          <cell r="B202">
            <v>620260210</v>
          </cell>
          <cell r="C202">
            <v>89.4</v>
          </cell>
        </row>
        <row r="203">
          <cell r="B203">
            <v>620220418</v>
          </cell>
          <cell r="C203">
            <v>89.4</v>
          </cell>
        </row>
        <row r="204">
          <cell r="B204">
            <v>620220216</v>
          </cell>
          <cell r="C204">
            <v>89.4</v>
          </cell>
        </row>
        <row r="205">
          <cell r="B205">
            <v>620220555</v>
          </cell>
          <cell r="C205">
            <v>89.4</v>
          </cell>
        </row>
        <row r="206">
          <cell r="B206">
            <v>620290269</v>
          </cell>
          <cell r="C206">
            <v>89.3</v>
          </cell>
        </row>
        <row r="207">
          <cell r="B207">
            <v>620230288</v>
          </cell>
          <cell r="C207" t="str">
            <v>89.20</v>
          </cell>
        </row>
        <row r="208">
          <cell r="B208">
            <v>620230101</v>
          </cell>
          <cell r="C208" t="str">
            <v>89.20</v>
          </cell>
        </row>
        <row r="209">
          <cell r="B209">
            <v>620230085</v>
          </cell>
          <cell r="C209">
            <v>89.2</v>
          </cell>
        </row>
        <row r="210">
          <cell r="B210">
            <v>620250151</v>
          </cell>
          <cell r="C210">
            <v>89.2</v>
          </cell>
        </row>
        <row r="211">
          <cell r="B211">
            <v>620220688</v>
          </cell>
          <cell r="C211">
            <v>89.2</v>
          </cell>
        </row>
        <row r="212">
          <cell r="B212">
            <v>620280094</v>
          </cell>
          <cell r="C212">
            <v>89.2</v>
          </cell>
        </row>
        <row r="213">
          <cell r="B213">
            <v>620280628</v>
          </cell>
          <cell r="C213">
            <v>89.2</v>
          </cell>
        </row>
        <row r="214">
          <cell r="B214">
            <v>620270131</v>
          </cell>
          <cell r="C214">
            <v>89.2</v>
          </cell>
        </row>
        <row r="215">
          <cell r="B215">
            <v>620220400</v>
          </cell>
          <cell r="C215">
            <v>89.2</v>
          </cell>
        </row>
        <row r="216">
          <cell r="B216">
            <v>620220155</v>
          </cell>
          <cell r="C216">
            <v>89.2</v>
          </cell>
        </row>
        <row r="217">
          <cell r="B217">
            <v>620290481</v>
          </cell>
          <cell r="C217">
            <v>89.2</v>
          </cell>
        </row>
        <row r="218">
          <cell r="B218">
            <v>620230186</v>
          </cell>
          <cell r="C218" t="str">
            <v>89.10</v>
          </cell>
        </row>
        <row r="219">
          <cell r="B219">
            <v>620240140</v>
          </cell>
          <cell r="C219">
            <v>89</v>
          </cell>
        </row>
        <row r="220">
          <cell r="B220">
            <v>620230171</v>
          </cell>
          <cell r="C220" t="str">
            <v>89.00</v>
          </cell>
        </row>
        <row r="221">
          <cell r="B221">
            <v>620250049</v>
          </cell>
          <cell r="C221">
            <v>89</v>
          </cell>
        </row>
        <row r="222">
          <cell r="B222">
            <v>620260458</v>
          </cell>
          <cell r="C222">
            <v>89</v>
          </cell>
        </row>
        <row r="223">
          <cell r="B223">
            <v>620220047</v>
          </cell>
          <cell r="C223">
            <v>89</v>
          </cell>
        </row>
        <row r="224">
          <cell r="B224">
            <v>620220496</v>
          </cell>
          <cell r="C224">
            <v>89</v>
          </cell>
        </row>
        <row r="225">
          <cell r="B225">
            <v>620220630</v>
          </cell>
          <cell r="C225">
            <v>89</v>
          </cell>
        </row>
        <row r="226">
          <cell r="B226">
            <v>620220500</v>
          </cell>
          <cell r="C226">
            <v>89</v>
          </cell>
        </row>
        <row r="227">
          <cell r="B227">
            <v>620230192</v>
          </cell>
          <cell r="C227" t="str">
            <v>88.90</v>
          </cell>
        </row>
        <row r="228">
          <cell r="B228">
            <v>620230140</v>
          </cell>
          <cell r="C228">
            <v>88.9</v>
          </cell>
        </row>
        <row r="229">
          <cell r="B229">
            <v>620230206</v>
          </cell>
          <cell r="C229">
            <v>88.9</v>
          </cell>
        </row>
        <row r="230">
          <cell r="B230">
            <v>620230069</v>
          </cell>
          <cell r="C230">
            <v>88.9</v>
          </cell>
        </row>
        <row r="231">
          <cell r="B231">
            <v>620230334</v>
          </cell>
          <cell r="C231">
            <v>88.9</v>
          </cell>
        </row>
        <row r="232">
          <cell r="B232">
            <v>620220574</v>
          </cell>
          <cell r="C232">
            <v>88.9</v>
          </cell>
        </row>
        <row r="233">
          <cell r="B233">
            <v>620230298</v>
          </cell>
          <cell r="C233" t="str">
            <v>88.80 </v>
          </cell>
        </row>
        <row r="234">
          <cell r="B234">
            <v>620230044</v>
          </cell>
          <cell r="C234">
            <v>88.8</v>
          </cell>
        </row>
        <row r="235">
          <cell r="B235">
            <v>620230015</v>
          </cell>
          <cell r="C235">
            <v>88.8</v>
          </cell>
        </row>
        <row r="236">
          <cell r="B236">
            <v>620230057</v>
          </cell>
          <cell r="C236">
            <v>88.8</v>
          </cell>
        </row>
        <row r="237">
          <cell r="B237">
            <v>620220578</v>
          </cell>
          <cell r="C237">
            <v>88.8</v>
          </cell>
        </row>
        <row r="238">
          <cell r="B238">
            <v>620280305</v>
          </cell>
          <cell r="C238">
            <v>88.8</v>
          </cell>
        </row>
        <row r="239">
          <cell r="B239">
            <v>620270307</v>
          </cell>
          <cell r="C239">
            <v>88.8</v>
          </cell>
        </row>
        <row r="240">
          <cell r="B240">
            <v>620290252</v>
          </cell>
          <cell r="C240">
            <v>88.8</v>
          </cell>
        </row>
        <row r="241">
          <cell r="B241">
            <v>620220187</v>
          </cell>
          <cell r="C241">
            <v>88.8</v>
          </cell>
        </row>
        <row r="242">
          <cell r="B242">
            <v>620220653</v>
          </cell>
          <cell r="C242">
            <v>88.8</v>
          </cell>
        </row>
        <row r="243">
          <cell r="B243">
            <v>620240069</v>
          </cell>
          <cell r="C243">
            <v>88.7</v>
          </cell>
        </row>
        <row r="244">
          <cell r="B244">
            <v>620230146</v>
          </cell>
          <cell r="C244" t="str">
            <v>88.70</v>
          </cell>
        </row>
        <row r="245">
          <cell r="B245">
            <v>620270083</v>
          </cell>
          <cell r="C245">
            <v>88.7</v>
          </cell>
        </row>
        <row r="246">
          <cell r="B246">
            <v>620240309</v>
          </cell>
          <cell r="C246">
            <v>88.6</v>
          </cell>
        </row>
        <row r="247">
          <cell r="B247">
            <v>620240291</v>
          </cell>
          <cell r="C247">
            <v>88.6</v>
          </cell>
        </row>
        <row r="248">
          <cell r="B248">
            <v>620230392</v>
          </cell>
          <cell r="C248" t="str">
            <v>88.60 </v>
          </cell>
        </row>
        <row r="249">
          <cell r="B249">
            <v>620230330</v>
          </cell>
          <cell r="C249">
            <v>88.6</v>
          </cell>
        </row>
        <row r="250">
          <cell r="B250">
            <v>620220193</v>
          </cell>
          <cell r="C250">
            <v>88.6</v>
          </cell>
        </row>
        <row r="251">
          <cell r="B251">
            <v>620260319</v>
          </cell>
          <cell r="C251">
            <v>88.6</v>
          </cell>
        </row>
        <row r="252">
          <cell r="B252">
            <v>620270037</v>
          </cell>
          <cell r="C252">
            <v>88.6</v>
          </cell>
        </row>
        <row r="253">
          <cell r="B253">
            <v>620220461</v>
          </cell>
          <cell r="C253">
            <v>88.6</v>
          </cell>
        </row>
        <row r="254">
          <cell r="B254">
            <v>620220907</v>
          </cell>
          <cell r="C254">
            <v>88.6</v>
          </cell>
        </row>
        <row r="255">
          <cell r="B255">
            <v>620220747</v>
          </cell>
          <cell r="C255">
            <v>88.6</v>
          </cell>
        </row>
        <row r="256">
          <cell r="B256">
            <v>620240165</v>
          </cell>
          <cell r="C256">
            <v>88.4</v>
          </cell>
        </row>
        <row r="257">
          <cell r="B257">
            <v>620230088</v>
          </cell>
          <cell r="C257" t="str">
            <v>88.40</v>
          </cell>
        </row>
        <row r="258">
          <cell r="B258">
            <v>620260414</v>
          </cell>
          <cell r="C258">
            <v>88.4</v>
          </cell>
        </row>
        <row r="259">
          <cell r="B259">
            <v>620290079</v>
          </cell>
          <cell r="C259">
            <v>88.4</v>
          </cell>
        </row>
        <row r="260">
          <cell r="B260">
            <v>620220487</v>
          </cell>
          <cell r="C260">
            <v>88.4</v>
          </cell>
        </row>
        <row r="261">
          <cell r="B261">
            <v>620230145</v>
          </cell>
          <cell r="C261" t="str">
            <v>88.30</v>
          </cell>
        </row>
        <row r="262">
          <cell r="B262">
            <v>620230285</v>
          </cell>
          <cell r="C262">
            <v>88.3</v>
          </cell>
        </row>
        <row r="263">
          <cell r="B263">
            <v>620240004</v>
          </cell>
          <cell r="C263">
            <v>88.2</v>
          </cell>
        </row>
        <row r="264">
          <cell r="B264">
            <v>620230237</v>
          </cell>
          <cell r="C264">
            <v>88.2</v>
          </cell>
        </row>
        <row r="265">
          <cell r="B265">
            <v>620230183</v>
          </cell>
          <cell r="C265" t="str">
            <v>88.10</v>
          </cell>
        </row>
        <row r="266">
          <cell r="B266">
            <v>620230430</v>
          </cell>
          <cell r="C266">
            <v>88.1</v>
          </cell>
        </row>
        <row r="267">
          <cell r="B267">
            <v>620230098</v>
          </cell>
          <cell r="C267">
            <v>88</v>
          </cell>
        </row>
        <row r="268">
          <cell r="B268">
            <v>620260036</v>
          </cell>
          <cell r="C268">
            <v>88</v>
          </cell>
        </row>
        <row r="269">
          <cell r="B269">
            <v>620290118</v>
          </cell>
          <cell r="C269">
            <v>88</v>
          </cell>
        </row>
        <row r="270">
          <cell r="B270">
            <v>620220015</v>
          </cell>
          <cell r="C270">
            <v>88</v>
          </cell>
        </row>
        <row r="271">
          <cell r="B271">
            <v>620220263</v>
          </cell>
          <cell r="C271">
            <v>88</v>
          </cell>
        </row>
        <row r="272">
          <cell r="B272">
            <v>620220069</v>
          </cell>
          <cell r="C272">
            <v>88</v>
          </cell>
        </row>
        <row r="273">
          <cell r="B273">
            <v>620240149</v>
          </cell>
          <cell r="C273">
            <v>87.8</v>
          </cell>
        </row>
        <row r="274">
          <cell r="B274">
            <v>620230194</v>
          </cell>
          <cell r="C274" t="str">
            <v>87.80</v>
          </cell>
        </row>
        <row r="275">
          <cell r="B275">
            <v>620290217</v>
          </cell>
          <cell r="C275">
            <v>87.8</v>
          </cell>
        </row>
        <row r="276">
          <cell r="B276">
            <v>620270007</v>
          </cell>
          <cell r="C276">
            <v>87.8</v>
          </cell>
        </row>
        <row r="277">
          <cell r="B277">
            <v>620270013</v>
          </cell>
          <cell r="C277">
            <v>87.7</v>
          </cell>
        </row>
        <row r="278">
          <cell r="B278">
            <v>620230005</v>
          </cell>
          <cell r="C278" t="str">
            <v>87.60</v>
          </cell>
        </row>
        <row r="279">
          <cell r="B279">
            <v>620230434</v>
          </cell>
          <cell r="C279">
            <v>87.6</v>
          </cell>
        </row>
        <row r="280">
          <cell r="B280">
            <v>620220328</v>
          </cell>
          <cell r="C280">
            <v>87.6</v>
          </cell>
        </row>
        <row r="281">
          <cell r="B281">
            <v>620220301</v>
          </cell>
          <cell r="C281">
            <v>87.6</v>
          </cell>
        </row>
        <row r="282">
          <cell r="B282">
            <v>620250094</v>
          </cell>
          <cell r="C282">
            <v>87.6</v>
          </cell>
        </row>
        <row r="283">
          <cell r="B283">
            <v>620260032</v>
          </cell>
          <cell r="C283">
            <v>87.6</v>
          </cell>
        </row>
        <row r="284">
          <cell r="B284">
            <v>620290416</v>
          </cell>
          <cell r="C284">
            <v>87.6</v>
          </cell>
        </row>
        <row r="285">
          <cell r="B285">
            <v>620220053</v>
          </cell>
          <cell r="C285">
            <v>87.6</v>
          </cell>
        </row>
        <row r="286">
          <cell r="B286">
            <v>620220930</v>
          </cell>
          <cell r="C286">
            <v>87.6</v>
          </cell>
        </row>
        <row r="287">
          <cell r="B287">
            <v>620230286</v>
          </cell>
          <cell r="C287">
            <v>87.5</v>
          </cell>
        </row>
        <row r="288">
          <cell r="B288">
            <v>620230312</v>
          </cell>
          <cell r="C288">
            <v>87.5</v>
          </cell>
        </row>
        <row r="289">
          <cell r="B289">
            <v>620280095</v>
          </cell>
          <cell r="C289">
            <v>87.4</v>
          </cell>
        </row>
        <row r="290">
          <cell r="B290">
            <v>620250362</v>
          </cell>
          <cell r="C290">
            <v>87.4</v>
          </cell>
        </row>
        <row r="291">
          <cell r="B291">
            <v>620290469</v>
          </cell>
          <cell r="C291">
            <v>87.3</v>
          </cell>
        </row>
        <row r="292">
          <cell r="B292">
            <v>620220356</v>
          </cell>
          <cell r="C292">
            <v>87.24</v>
          </cell>
        </row>
        <row r="293">
          <cell r="B293">
            <v>620230112</v>
          </cell>
          <cell r="C293" t="str">
            <v>87.20</v>
          </cell>
        </row>
        <row r="294">
          <cell r="B294">
            <v>620230139</v>
          </cell>
          <cell r="C294" t="str">
            <v>87.20</v>
          </cell>
        </row>
        <row r="295">
          <cell r="B295">
            <v>620230017</v>
          </cell>
          <cell r="C295">
            <v>87.2</v>
          </cell>
        </row>
        <row r="296">
          <cell r="B296">
            <v>620220680</v>
          </cell>
          <cell r="C296">
            <v>87.2</v>
          </cell>
        </row>
        <row r="297">
          <cell r="B297">
            <v>620280629</v>
          </cell>
          <cell r="C297">
            <v>87.2</v>
          </cell>
        </row>
        <row r="298">
          <cell r="B298">
            <v>620260222</v>
          </cell>
          <cell r="C298">
            <v>87.2</v>
          </cell>
        </row>
        <row r="299">
          <cell r="B299">
            <v>620290198</v>
          </cell>
          <cell r="C299">
            <v>87.2</v>
          </cell>
        </row>
        <row r="300">
          <cell r="B300">
            <v>620220008</v>
          </cell>
          <cell r="C300">
            <v>87.2</v>
          </cell>
        </row>
        <row r="301">
          <cell r="B301">
            <v>620230110</v>
          </cell>
          <cell r="C301" t="str">
            <v>87.10</v>
          </cell>
        </row>
        <row r="302">
          <cell r="B302">
            <v>620230158</v>
          </cell>
          <cell r="C302" t="str">
            <v>87.00</v>
          </cell>
        </row>
        <row r="303">
          <cell r="B303">
            <v>620230276</v>
          </cell>
          <cell r="C303">
            <v>87</v>
          </cell>
        </row>
        <row r="304">
          <cell r="B304">
            <v>620290153</v>
          </cell>
          <cell r="C304">
            <v>87</v>
          </cell>
        </row>
        <row r="305">
          <cell r="B305">
            <v>620290227</v>
          </cell>
          <cell r="C305">
            <v>87</v>
          </cell>
        </row>
        <row r="306">
          <cell r="B306">
            <v>620220696</v>
          </cell>
          <cell r="C306">
            <v>87</v>
          </cell>
        </row>
        <row r="307">
          <cell r="B307">
            <v>620220175</v>
          </cell>
          <cell r="C307">
            <v>87</v>
          </cell>
        </row>
        <row r="308">
          <cell r="B308">
            <v>620220661</v>
          </cell>
          <cell r="C308">
            <v>86.9</v>
          </cell>
        </row>
        <row r="309">
          <cell r="B309">
            <v>620220735</v>
          </cell>
          <cell r="C309">
            <v>86.8</v>
          </cell>
        </row>
        <row r="310">
          <cell r="B310">
            <v>620220106</v>
          </cell>
          <cell r="C310">
            <v>86.8</v>
          </cell>
        </row>
        <row r="311">
          <cell r="B311">
            <v>620260048</v>
          </cell>
          <cell r="C311">
            <v>86.8</v>
          </cell>
        </row>
        <row r="312">
          <cell r="B312">
            <v>620270162</v>
          </cell>
          <cell r="C312">
            <v>86.8</v>
          </cell>
        </row>
        <row r="313">
          <cell r="B313">
            <v>620220321</v>
          </cell>
          <cell r="C313">
            <v>86.8</v>
          </cell>
        </row>
        <row r="314">
          <cell r="B314">
            <v>620220601</v>
          </cell>
          <cell r="C314">
            <v>86.8</v>
          </cell>
        </row>
        <row r="315">
          <cell r="B315">
            <v>620230129</v>
          </cell>
          <cell r="C315" t="str">
            <v>86.70</v>
          </cell>
        </row>
        <row r="316">
          <cell r="B316">
            <v>620290298</v>
          </cell>
          <cell r="C316">
            <v>86.7</v>
          </cell>
        </row>
        <row r="317">
          <cell r="B317">
            <v>620290290</v>
          </cell>
          <cell r="C317">
            <v>86.7</v>
          </cell>
        </row>
        <row r="318">
          <cell r="B318">
            <v>620230364</v>
          </cell>
          <cell r="C318" t="str">
            <v>86.60</v>
          </cell>
        </row>
        <row r="319">
          <cell r="B319">
            <v>620290095</v>
          </cell>
          <cell r="C319">
            <v>86.6</v>
          </cell>
        </row>
        <row r="320">
          <cell r="B320">
            <v>620230246</v>
          </cell>
          <cell r="C320">
            <v>86.5</v>
          </cell>
        </row>
        <row r="321">
          <cell r="B321">
            <v>620220197</v>
          </cell>
          <cell r="C321">
            <v>86.4</v>
          </cell>
        </row>
        <row r="322">
          <cell r="B322">
            <v>620220352</v>
          </cell>
          <cell r="C322">
            <v>86.4</v>
          </cell>
        </row>
        <row r="323">
          <cell r="B323">
            <v>620220495</v>
          </cell>
          <cell r="C323">
            <v>86.2</v>
          </cell>
        </row>
        <row r="324">
          <cell r="B324">
            <v>620260402</v>
          </cell>
          <cell r="C324">
            <v>86.2</v>
          </cell>
        </row>
        <row r="325">
          <cell r="B325">
            <v>620290312</v>
          </cell>
          <cell r="C325">
            <v>86.2</v>
          </cell>
        </row>
        <row r="326">
          <cell r="B326">
            <v>620290172</v>
          </cell>
          <cell r="C326">
            <v>86.2</v>
          </cell>
        </row>
        <row r="327">
          <cell r="B327">
            <v>620220280</v>
          </cell>
          <cell r="C327">
            <v>86.2</v>
          </cell>
        </row>
        <row r="328">
          <cell r="B328">
            <v>620230226</v>
          </cell>
          <cell r="C328" t="str">
            <v>86.10</v>
          </cell>
        </row>
        <row r="329">
          <cell r="B329">
            <v>620240086</v>
          </cell>
          <cell r="C329">
            <v>86</v>
          </cell>
        </row>
        <row r="330">
          <cell r="B330">
            <v>620220260</v>
          </cell>
          <cell r="C330">
            <v>86</v>
          </cell>
        </row>
        <row r="331">
          <cell r="B331">
            <v>620220183</v>
          </cell>
          <cell r="C331">
            <v>86</v>
          </cell>
        </row>
        <row r="332">
          <cell r="B332">
            <v>620230169</v>
          </cell>
          <cell r="C332" t="str">
            <v>85.80</v>
          </cell>
        </row>
        <row r="333">
          <cell r="B333">
            <v>620230305</v>
          </cell>
          <cell r="C333">
            <v>85.8</v>
          </cell>
        </row>
        <row r="334">
          <cell r="B334">
            <v>620220920</v>
          </cell>
          <cell r="C334">
            <v>85.8</v>
          </cell>
        </row>
        <row r="335">
          <cell r="B335">
            <v>620260424</v>
          </cell>
          <cell r="C335">
            <v>85.8</v>
          </cell>
        </row>
        <row r="336">
          <cell r="B336">
            <v>620290201</v>
          </cell>
          <cell r="C336">
            <v>85.8</v>
          </cell>
        </row>
        <row r="337">
          <cell r="B337">
            <v>620220706</v>
          </cell>
          <cell r="C337">
            <v>85.8</v>
          </cell>
        </row>
        <row r="338">
          <cell r="B338">
            <v>620230073</v>
          </cell>
          <cell r="C338">
            <v>85.7</v>
          </cell>
        </row>
        <row r="339">
          <cell r="B339">
            <v>620220741</v>
          </cell>
          <cell r="C339">
            <v>85.6</v>
          </cell>
        </row>
        <row r="340">
          <cell r="B340">
            <v>620220347</v>
          </cell>
          <cell r="C340">
            <v>85.6</v>
          </cell>
        </row>
        <row r="341">
          <cell r="B341">
            <v>620220305</v>
          </cell>
          <cell r="C341">
            <v>85.4</v>
          </cell>
        </row>
        <row r="342">
          <cell r="B342">
            <v>620220373</v>
          </cell>
          <cell r="C342">
            <v>85.2</v>
          </cell>
        </row>
        <row r="343">
          <cell r="B343">
            <v>620250050</v>
          </cell>
          <cell r="C343">
            <v>85.2</v>
          </cell>
        </row>
        <row r="344">
          <cell r="B344">
            <v>620220641</v>
          </cell>
          <cell r="C344">
            <v>85.2</v>
          </cell>
        </row>
        <row r="345">
          <cell r="B345">
            <v>620230055</v>
          </cell>
          <cell r="C345">
            <v>85</v>
          </cell>
        </row>
        <row r="346">
          <cell r="B346">
            <v>620220466</v>
          </cell>
          <cell r="C346">
            <v>85</v>
          </cell>
        </row>
        <row r="347">
          <cell r="B347">
            <v>620220154</v>
          </cell>
          <cell r="C347">
            <v>85</v>
          </cell>
        </row>
        <row r="348">
          <cell r="B348">
            <v>620240168</v>
          </cell>
          <cell r="C348">
            <v>84.9</v>
          </cell>
        </row>
        <row r="349">
          <cell r="B349">
            <v>620290397</v>
          </cell>
          <cell r="C349">
            <v>84.9</v>
          </cell>
        </row>
        <row r="350">
          <cell r="B350">
            <v>620230350</v>
          </cell>
          <cell r="C350">
            <v>84.8</v>
          </cell>
        </row>
        <row r="351">
          <cell r="B351">
            <v>620220269</v>
          </cell>
          <cell r="C351">
            <v>84.8</v>
          </cell>
        </row>
        <row r="352">
          <cell r="B352">
            <v>620220184</v>
          </cell>
          <cell r="C352">
            <v>84.6</v>
          </cell>
        </row>
        <row r="353">
          <cell r="B353">
            <v>620270226</v>
          </cell>
          <cell r="C353">
            <v>84.4</v>
          </cell>
        </row>
        <row r="354">
          <cell r="B354">
            <v>620220185</v>
          </cell>
          <cell r="C354">
            <v>84.4</v>
          </cell>
        </row>
        <row r="355">
          <cell r="B355">
            <v>620240205</v>
          </cell>
          <cell r="C355">
            <v>84.2</v>
          </cell>
        </row>
        <row r="356">
          <cell r="B356">
            <v>620220906</v>
          </cell>
          <cell r="C356">
            <v>84.2</v>
          </cell>
        </row>
        <row r="357">
          <cell r="B357">
            <v>620220565</v>
          </cell>
          <cell r="C357">
            <v>84.2</v>
          </cell>
        </row>
        <row r="358">
          <cell r="B358">
            <v>620220673</v>
          </cell>
          <cell r="C358">
            <v>83.8</v>
          </cell>
        </row>
        <row r="359">
          <cell r="B359">
            <v>620260060</v>
          </cell>
          <cell r="C359">
            <v>83.2</v>
          </cell>
        </row>
        <row r="360">
          <cell r="B360">
            <v>620220559</v>
          </cell>
          <cell r="C360">
            <v>83</v>
          </cell>
        </row>
        <row r="361">
          <cell r="B361">
            <v>620220020</v>
          </cell>
          <cell r="C361">
            <v>82.8</v>
          </cell>
        </row>
        <row r="362">
          <cell r="B362">
            <v>620220763</v>
          </cell>
          <cell r="C362">
            <v>82.4</v>
          </cell>
        </row>
        <row r="363">
          <cell r="B363">
            <v>620240376</v>
          </cell>
          <cell r="C363">
            <v>82.2</v>
          </cell>
        </row>
        <row r="364">
          <cell r="B364">
            <v>620260003</v>
          </cell>
          <cell r="C364">
            <v>82</v>
          </cell>
        </row>
        <row r="365">
          <cell r="B365">
            <v>620220942</v>
          </cell>
          <cell r="C365">
            <v>81</v>
          </cell>
        </row>
        <row r="366">
          <cell r="B366">
            <v>620240324</v>
          </cell>
          <cell r="C366">
            <v>80.8</v>
          </cell>
        </row>
        <row r="367">
          <cell r="B367">
            <v>620280202</v>
          </cell>
          <cell r="C367">
            <v>76.8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19"/>
  <sheetViews>
    <sheetView workbookViewId="0">
      <selection activeCell="H886" sqref="H886"/>
    </sheetView>
  </sheetViews>
  <sheetFormatPr defaultColWidth="9" defaultRowHeight="14.25"/>
  <cols>
    <col min="1" max="1" width="5.375" style="4" customWidth="1"/>
    <col min="2" max="2" width="9" style="4"/>
    <col min="3" max="3" width="4.125" style="4" customWidth="1"/>
    <col min="4" max="4" width="9" style="4"/>
    <col min="5" max="5" width="11.125" style="4" hidden="1" customWidth="1"/>
    <col min="6" max="6" width="19.625" style="4" customWidth="1"/>
    <col min="7" max="7" width="16" style="4" customWidth="1"/>
    <col min="8" max="11" width="9" style="4"/>
    <col min="12" max="12" width="20.125" style="4" customWidth="1"/>
    <col min="13" max="16384" width="9" style="4"/>
  </cols>
  <sheetData>
    <row r="1" ht="45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3" customHeight="1" spans="1:12">
      <c r="A2" s="75" t="s">
        <v>1</v>
      </c>
      <c r="B2" s="75" t="s">
        <v>2</v>
      </c>
      <c r="C2" s="76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7" t="s">
        <v>8</v>
      </c>
      <c r="I2" s="77" t="s">
        <v>9</v>
      </c>
      <c r="J2" s="77" t="s">
        <v>10</v>
      </c>
      <c r="K2" s="85" t="s">
        <v>11</v>
      </c>
      <c r="L2" s="86" t="s">
        <v>12</v>
      </c>
    </row>
    <row r="3" ht="18.75" customHeight="1" spans="1:12">
      <c r="A3" s="78" t="s">
        <v>13</v>
      </c>
      <c r="B3" s="78"/>
      <c r="C3" s="78"/>
      <c r="D3" s="78"/>
      <c r="E3" s="78"/>
      <c r="F3" s="79"/>
      <c r="G3" s="79"/>
      <c r="H3" s="80"/>
      <c r="I3" s="87"/>
      <c r="J3" s="87"/>
      <c r="K3" s="79"/>
      <c r="L3" s="88"/>
    </row>
    <row r="4" ht="18.75" customHeight="1" spans="1:12">
      <c r="A4" s="23" t="s">
        <v>14</v>
      </c>
      <c r="B4" s="23" t="s">
        <v>15</v>
      </c>
      <c r="C4" s="23" t="s">
        <v>16</v>
      </c>
      <c r="D4" s="81" t="s">
        <v>17</v>
      </c>
      <c r="E4" s="82" t="s">
        <v>18</v>
      </c>
      <c r="F4" s="23" t="s">
        <v>19</v>
      </c>
      <c r="G4" s="81" t="s">
        <v>20</v>
      </c>
      <c r="H4" s="83">
        <v>54.5</v>
      </c>
      <c r="I4" s="83">
        <v>66.51</v>
      </c>
      <c r="J4" s="70">
        <v>93</v>
      </c>
      <c r="K4" s="89">
        <f t="shared" ref="K4:K50" si="0">H4*0.4+I4*0.3+J4*0.3</f>
        <v>69.653</v>
      </c>
      <c r="L4" s="90"/>
    </row>
    <row r="5" ht="18.75" customHeight="1" spans="1:12">
      <c r="A5" s="23" t="s">
        <v>21</v>
      </c>
      <c r="B5" s="23" t="s">
        <v>22</v>
      </c>
      <c r="C5" s="23" t="s">
        <v>23</v>
      </c>
      <c r="D5" s="81" t="s">
        <v>17</v>
      </c>
      <c r="E5" s="82" t="s">
        <v>24</v>
      </c>
      <c r="F5" s="23" t="s">
        <v>25</v>
      </c>
      <c r="G5" s="81" t="s">
        <v>20</v>
      </c>
      <c r="H5" s="83">
        <v>56</v>
      </c>
      <c r="I5" s="83">
        <v>64.88</v>
      </c>
      <c r="J5" s="70">
        <v>88</v>
      </c>
      <c r="K5" s="89">
        <f t="shared" si="0"/>
        <v>68.264</v>
      </c>
      <c r="L5" s="90"/>
    </row>
    <row r="6" ht="18.75" customHeight="1" spans="1:12">
      <c r="A6" s="23" t="s">
        <v>26</v>
      </c>
      <c r="B6" s="23" t="s">
        <v>27</v>
      </c>
      <c r="C6" s="23" t="s">
        <v>23</v>
      </c>
      <c r="D6" s="81" t="s">
        <v>17</v>
      </c>
      <c r="E6" s="82" t="s">
        <v>28</v>
      </c>
      <c r="F6" s="23" t="s">
        <v>29</v>
      </c>
      <c r="G6" s="81" t="s">
        <v>20</v>
      </c>
      <c r="H6" s="83">
        <v>55</v>
      </c>
      <c r="I6" s="83">
        <v>62.82</v>
      </c>
      <c r="J6" s="70">
        <v>90.2</v>
      </c>
      <c r="K6" s="89">
        <f t="shared" si="0"/>
        <v>67.906</v>
      </c>
      <c r="L6" s="90"/>
    </row>
    <row r="7" ht="18.75" customHeight="1" spans="1:12">
      <c r="A7" s="23" t="s">
        <v>30</v>
      </c>
      <c r="B7" s="23" t="s">
        <v>31</v>
      </c>
      <c r="C7" s="23" t="s">
        <v>16</v>
      </c>
      <c r="D7" s="81" t="s">
        <v>17</v>
      </c>
      <c r="E7" s="82" t="s">
        <v>32</v>
      </c>
      <c r="F7" s="23" t="s">
        <v>33</v>
      </c>
      <c r="G7" s="81" t="s">
        <v>20</v>
      </c>
      <c r="H7" s="83">
        <v>66.5</v>
      </c>
      <c r="I7" s="83">
        <v>45.2</v>
      </c>
      <c r="J7" s="70">
        <v>91.4</v>
      </c>
      <c r="K7" s="89">
        <f t="shared" si="0"/>
        <v>67.58</v>
      </c>
      <c r="L7" s="90"/>
    </row>
    <row r="8" ht="18.75" customHeight="1" spans="1:12">
      <c r="A8" s="23" t="s">
        <v>34</v>
      </c>
      <c r="B8" s="23" t="s">
        <v>35</v>
      </c>
      <c r="C8" s="23" t="s">
        <v>23</v>
      </c>
      <c r="D8" s="81" t="s">
        <v>17</v>
      </c>
      <c r="E8" s="82" t="s">
        <v>36</v>
      </c>
      <c r="F8" s="23" t="s">
        <v>37</v>
      </c>
      <c r="G8" s="81" t="s">
        <v>20</v>
      </c>
      <c r="H8" s="83">
        <v>61.5</v>
      </c>
      <c r="I8" s="83">
        <v>48.79</v>
      </c>
      <c r="J8" s="70">
        <v>91.6</v>
      </c>
      <c r="K8" s="89">
        <f t="shared" si="0"/>
        <v>66.717</v>
      </c>
      <c r="L8" s="90"/>
    </row>
    <row r="9" ht="18.75" customHeight="1" spans="1:12">
      <c r="A9" s="23" t="s">
        <v>38</v>
      </c>
      <c r="B9" s="23" t="s">
        <v>39</v>
      </c>
      <c r="C9" s="23" t="s">
        <v>23</v>
      </c>
      <c r="D9" s="81" t="s">
        <v>17</v>
      </c>
      <c r="E9" s="82" t="s">
        <v>40</v>
      </c>
      <c r="F9" s="23" t="s">
        <v>41</v>
      </c>
      <c r="G9" s="81" t="s">
        <v>20</v>
      </c>
      <c r="H9" s="83">
        <v>59.5</v>
      </c>
      <c r="I9" s="83">
        <v>53.73</v>
      </c>
      <c r="J9" s="70">
        <v>89</v>
      </c>
      <c r="K9" s="89">
        <f t="shared" si="0"/>
        <v>66.619</v>
      </c>
      <c r="L9" s="90"/>
    </row>
    <row r="10" ht="18.75" customHeight="1" spans="1:12">
      <c r="A10" s="23" t="s">
        <v>42</v>
      </c>
      <c r="B10" s="23" t="s">
        <v>43</v>
      </c>
      <c r="C10" s="23" t="s">
        <v>23</v>
      </c>
      <c r="D10" s="81" t="s">
        <v>17</v>
      </c>
      <c r="E10" s="82" t="s">
        <v>44</v>
      </c>
      <c r="F10" s="23" t="s">
        <v>45</v>
      </c>
      <c r="G10" s="81" t="s">
        <v>20</v>
      </c>
      <c r="H10" s="83">
        <v>53.5</v>
      </c>
      <c r="I10" s="83">
        <v>61.16</v>
      </c>
      <c r="J10" s="70">
        <v>86.2</v>
      </c>
      <c r="K10" s="89">
        <f t="shared" si="0"/>
        <v>65.608</v>
      </c>
      <c r="L10" s="90"/>
    </row>
    <row r="11" ht="18.75" customHeight="1" spans="1:12">
      <c r="A11" s="23" t="s">
        <v>46</v>
      </c>
      <c r="B11" s="23" t="s">
        <v>47</v>
      </c>
      <c r="C11" s="23" t="s">
        <v>16</v>
      </c>
      <c r="D11" s="81" t="s">
        <v>17</v>
      </c>
      <c r="E11" s="82" t="s">
        <v>48</v>
      </c>
      <c r="F11" s="23" t="s">
        <v>49</v>
      </c>
      <c r="G11" s="81" t="s">
        <v>20</v>
      </c>
      <c r="H11" s="83">
        <v>69.5</v>
      </c>
      <c r="I11" s="83">
        <v>35.38</v>
      </c>
      <c r="J11" s="70">
        <v>90.6</v>
      </c>
      <c r="K11" s="89">
        <f t="shared" si="0"/>
        <v>65.594</v>
      </c>
      <c r="L11" s="90"/>
    </row>
    <row r="12" ht="18.75" customHeight="1" spans="1:12">
      <c r="A12" s="23" t="s">
        <v>50</v>
      </c>
      <c r="B12" s="23" t="s">
        <v>51</v>
      </c>
      <c r="C12" s="23" t="s">
        <v>23</v>
      </c>
      <c r="D12" s="81" t="s">
        <v>17</v>
      </c>
      <c r="E12" s="82" t="s">
        <v>52</v>
      </c>
      <c r="F12" s="23" t="s">
        <v>53</v>
      </c>
      <c r="G12" s="81" t="s">
        <v>20</v>
      </c>
      <c r="H12" s="83">
        <v>63.5</v>
      </c>
      <c r="I12" s="83">
        <v>43.59</v>
      </c>
      <c r="J12" s="70">
        <v>89.6</v>
      </c>
      <c r="K12" s="89">
        <f t="shared" si="0"/>
        <v>65.357</v>
      </c>
      <c r="L12" s="90"/>
    </row>
    <row r="13" ht="18.75" customHeight="1" spans="1:12">
      <c r="A13" s="23" t="s">
        <v>54</v>
      </c>
      <c r="B13" s="23" t="s">
        <v>55</v>
      </c>
      <c r="C13" s="23" t="s">
        <v>23</v>
      </c>
      <c r="D13" s="81" t="s">
        <v>17</v>
      </c>
      <c r="E13" s="82" t="s">
        <v>56</v>
      </c>
      <c r="F13" s="23" t="s">
        <v>57</v>
      </c>
      <c r="G13" s="81" t="s">
        <v>20</v>
      </c>
      <c r="H13" s="83">
        <v>57.5</v>
      </c>
      <c r="I13" s="83">
        <v>52.32</v>
      </c>
      <c r="J13" s="70">
        <v>88.4</v>
      </c>
      <c r="K13" s="89">
        <f t="shared" si="0"/>
        <v>65.216</v>
      </c>
      <c r="L13" s="90"/>
    </row>
    <row r="14" ht="18.75" customHeight="1" spans="1:12">
      <c r="A14" s="23" t="s">
        <v>58</v>
      </c>
      <c r="B14" s="23" t="s">
        <v>59</v>
      </c>
      <c r="C14" s="23" t="s">
        <v>23</v>
      </c>
      <c r="D14" s="81" t="s">
        <v>17</v>
      </c>
      <c r="E14" s="82" t="s">
        <v>60</v>
      </c>
      <c r="F14" s="23" t="s">
        <v>61</v>
      </c>
      <c r="G14" s="81" t="s">
        <v>20</v>
      </c>
      <c r="H14" s="83">
        <v>56.5</v>
      </c>
      <c r="I14" s="83">
        <v>56.71</v>
      </c>
      <c r="J14" s="70">
        <v>85</v>
      </c>
      <c r="K14" s="89">
        <f t="shared" si="0"/>
        <v>65.113</v>
      </c>
      <c r="L14" s="90"/>
    </row>
    <row r="15" ht="18.75" customHeight="1" spans="1:12">
      <c r="A15" s="23" t="s">
        <v>62</v>
      </c>
      <c r="B15" s="23" t="s">
        <v>63</v>
      </c>
      <c r="C15" s="23" t="s">
        <v>23</v>
      </c>
      <c r="D15" s="81" t="s">
        <v>17</v>
      </c>
      <c r="E15" s="82" t="s">
        <v>64</v>
      </c>
      <c r="F15" s="23" t="s">
        <v>65</v>
      </c>
      <c r="G15" s="81" t="s">
        <v>20</v>
      </c>
      <c r="H15" s="83">
        <v>62.5</v>
      </c>
      <c r="I15" s="83">
        <v>43.24</v>
      </c>
      <c r="J15" s="70">
        <v>90.4</v>
      </c>
      <c r="K15" s="89">
        <f t="shared" si="0"/>
        <v>65.092</v>
      </c>
      <c r="L15" s="90"/>
    </row>
    <row r="16" ht="18.75" customHeight="1" spans="1:12">
      <c r="A16" s="23" t="s">
        <v>66</v>
      </c>
      <c r="B16" s="23" t="s">
        <v>67</v>
      </c>
      <c r="C16" s="23" t="s">
        <v>23</v>
      </c>
      <c r="D16" s="81" t="s">
        <v>17</v>
      </c>
      <c r="E16" s="82" t="s">
        <v>68</v>
      </c>
      <c r="F16" s="23" t="s">
        <v>69</v>
      </c>
      <c r="G16" s="81" t="s">
        <v>20</v>
      </c>
      <c r="H16" s="83">
        <v>55</v>
      </c>
      <c r="I16" s="83">
        <v>52.77</v>
      </c>
      <c r="J16" s="70">
        <v>89.4</v>
      </c>
      <c r="K16" s="89">
        <f t="shared" si="0"/>
        <v>64.651</v>
      </c>
      <c r="L16" s="90"/>
    </row>
    <row r="17" ht="18.75" customHeight="1" spans="1:12">
      <c r="A17" s="23" t="s">
        <v>70</v>
      </c>
      <c r="B17" s="23" t="s">
        <v>71</v>
      </c>
      <c r="C17" s="23" t="s">
        <v>16</v>
      </c>
      <c r="D17" s="81" t="s">
        <v>17</v>
      </c>
      <c r="E17" s="82" t="s">
        <v>72</v>
      </c>
      <c r="F17" s="23" t="s">
        <v>73</v>
      </c>
      <c r="G17" s="81" t="s">
        <v>20</v>
      </c>
      <c r="H17" s="83">
        <v>59</v>
      </c>
      <c r="I17" s="83">
        <v>45.37</v>
      </c>
      <c r="J17" s="70">
        <v>91</v>
      </c>
      <c r="K17" s="89">
        <f t="shared" si="0"/>
        <v>64.511</v>
      </c>
      <c r="L17" s="90"/>
    </row>
    <row r="18" ht="18.75" customHeight="1" spans="1:12">
      <c r="A18" s="23" t="s">
        <v>74</v>
      </c>
      <c r="B18" s="23" t="s">
        <v>75</v>
      </c>
      <c r="C18" s="23" t="s">
        <v>23</v>
      </c>
      <c r="D18" s="81" t="s">
        <v>17</v>
      </c>
      <c r="E18" s="82" t="s">
        <v>76</v>
      </c>
      <c r="F18" s="23" t="s">
        <v>77</v>
      </c>
      <c r="G18" s="81" t="s">
        <v>20</v>
      </c>
      <c r="H18" s="83">
        <v>58</v>
      </c>
      <c r="I18" s="83">
        <v>49.57</v>
      </c>
      <c r="J18" s="70">
        <v>87.8</v>
      </c>
      <c r="K18" s="89">
        <f t="shared" si="0"/>
        <v>64.411</v>
      </c>
      <c r="L18" s="90"/>
    </row>
    <row r="19" ht="18.75" customHeight="1" spans="1:12">
      <c r="A19" s="23" t="s">
        <v>78</v>
      </c>
      <c r="B19" s="23" t="s">
        <v>79</v>
      </c>
      <c r="C19" s="23" t="s">
        <v>23</v>
      </c>
      <c r="D19" s="81" t="s">
        <v>17</v>
      </c>
      <c r="E19" s="82" t="s">
        <v>80</v>
      </c>
      <c r="F19" s="23" t="s">
        <v>81</v>
      </c>
      <c r="G19" s="81" t="s">
        <v>20</v>
      </c>
      <c r="H19" s="83">
        <v>66</v>
      </c>
      <c r="I19" s="83">
        <v>37.82</v>
      </c>
      <c r="J19" s="70">
        <v>88.8</v>
      </c>
      <c r="K19" s="89">
        <f t="shared" si="0"/>
        <v>64.386</v>
      </c>
      <c r="L19" s="90"/>
    </row>
    <row r="20" ht="18.75" customHeight="1" spans="1:12">
      <c r="A20" s="23" t="s">
        <v>82</v>
      </c>
      <c r="B20" s="23" t="s">
        <v>83</v>
      </c>
      <c r="C20" s="23" t="s">
        <v>16</v>
      </c>
      <c r="D20" s="81" t="s">
        <v>17</v>
      </c>
      <c r="E20" s="82" t="s">
        <v>84</v>
      </c>
      <c r="F20" s="23" t="s">
        <v>85</v>
      </c>
      <c r="G20" s="81" t="s">
        <v>20</v>
      </c>
      <c r="H20" s="83">
        <v>56</v>
      </c>
      <c r="I20" s="83">
        <v>45.27</v>
      </c>
      <c r="J20" s="70">
        <v>94.4</v>
      </c>
      <c r="K20" s="89">
        <f t="shared" si="0"/>
        <v>64.301</v>
      </c>
      <c r="L20" s="90"/>
    </row>
    <row r="21" ht="18.75" customHeight="1" spans="1:12">
      <c r="A21" s="23" t="s">
        <v>86</v>
      </c>
      <c r="B21" s="23" t="s">
        <v>87</v>
      </c>
      <c r="C21" s="23" t="s">
        <v>23</v>
      </c>
      <c r="D21" s="81" t="s">
        <v>17</v>
      </c>
      <c r="E21" s="82" t="s">
        <v>88</v>
      </c>
      <c r="F21" s="23" t="s">
        <v>89</v>
      </c>
      <c r="G21" s="81" t="s">
        <v>20</v>
      </c>
      <c r="H21" s="83">
        <v>55</v>
      </c>
      <c r="I21" s="83">
        <v>51.77</v>
      </c>
      <c r="J21" s="70">
        <v>89.2</v>
      </c>
      <c r="K21" s="89">
        <f t="shared" si="0"/>
        <v>64.291</v>
      </c>
      <c r="L21" s="90"/>
    </row>
    <row r="22" ht="18.75" customHeight="1" spans="1:12">
      <c r="A22" s="23" t="s">
        <v>90</v>
      </c>
      <c r="B22" s="23" t="s">
        <v>91</v>
      </c>
      <c r="C22" s="23" t="s">
        <v>23</v>
      </c>
      <c r="D22" s="81" t="s">
        <v>17</v>
      </c>
      <c r="E22" s="82" t="s">
        <v>92</v>
      </c>
      <c r="F22" s="23" t="s">
        <v>93</v>
      </c>
      <c r="G22" s="81" t="s">
        <v>20</v>
      </c>
      <c r="H22" s="83">
        <v>62</v>
      </c>
      <c r="I22" s="83">
        <v>42.31</v>
      </c>
      <c r="J22" s="70">
        <v>89</v>
      </c>
      <c r="K22" s="89">
        <f t="shared" si="0"/>
        <v>64.193</v>
      </c>
      <c r="L22" s="90"/>
    </row>
    <row r="23" ht="18.75" customHeight="1" spans="1:12">
      <c r="A23" s="23" t="s">
        <v>94</v>
      </c>
      <c r="B23" s="23" t="s">
        <v>95</v>
      </c>
      <c r="C23" s="23" t="s">
        <v>16</v>
      </c>
      <c r="D23" s="81" t="s">
        <v>17</v>
      </c>
      <c r="E23" s="82" t="s">
        <v>96</v>
      </c>
      <c r="F23" s="23" t="s">
        <v>97</v>
      </c>
      <c r="G23" s="81" t="s">
        <v>20</v>
      </c>
      <c r="H23" s="83">
        <v>54.5</v>
      </c>
      <c r="I23" s="83">
        <v>47.23</v>
      </c>
      <c r="J23" s="70">
        <v>92.6</v>
      </c>
      <c r="K23" s="89">
        <f t="shared" si="0"/>
        <v>63.749</v>
      </c>
      <c r="L23" s="90"/>
    </row>
    <row r="24" ht="18.75" customHeight="1" spans="1:12">
      <c r="A24" s="23" t="s">
        <v>98</v>
      </c>
      <c r="B24" s="23" t="s">
        <v>99</v>
      </c>
      <c r="C24" s="23" t="s">
        <v>23</v>
      </c>
      <c r="D24" s="81" t="s">
        <v>17</v>
      </c>
      <c r="E24" s="82" t="s">
        <v>100</v>
      </c>
      <c r="F24" s="23" t="s">
        <v>101</v>
      </c>
      <c r="G24" s="81" t="s">
        <v>20</v>
      </c>
      <c r="H24" s="83">
        <v>57.5</v>
      </c>
      <c r="I24" s="83">
        <v>47.43</v>
      </c>
      <c r="J24" s="70">
        <v>86.8</v>
      </c>
      <c r="K24" s="89">
        <f t="shared" si="0"/>
        <v>63.269</v>
      </c>
      <c r="L24" s="90"/>
    </row>
    <row r="25" ht="18.75" customHeight="1" spans="1:12">
      <c r="A25" s="23" t="s">
        <v>102</v>
      </c>
      <c r="B25" s="23" t="s">
        <v>103</v>
      </c>
      <c r="C25" s="23" t="s">
        <v>23</v>
      </c>
      <c r="D25" s="81" t="s">
        <v>17</v>
      </c>
      <c r="E25" s="82" t="s">
        <v>104</v>
      </c>
      <c r="F25" s="23" t="s">
        <v>105</v>
      </c>
      <c r="G25" s="81" t="s">
        <v>20</v>
      </c>
      <c r="H25" s="83">
        <v>53.5</v>
      </c>
      <c r="I25" s="83">
        <v>54.68</v>
      </c>
      <c r="J25" s="70">
        <v>84.8</v>
      </c>
      <c r="K25" s="89">
        <f t="shared" si="0"/>
        <v>63.244</v>
      </c>
      <c r="L25" s="90"/>
    </row>
    <row r="26" ht="18.75" customHeight="1" spans="1:12">
      <c r="A26" s="23" t="s">
        <v>106</v>
      </c>
      <c r="B26" s="23" t="s">
        <v>107</v>
      </c>
      <c r="C26" s="23" t="s">
        <v>23</v>
      </c>
      <c r="D26" s="81" t="s">
        <v>17</v>
      </c>
      <c r="E26" s="82" t="s">
        <v>108</v>
      </c>
      <c r="F26" s="23" t="s">
        <v>109</v>
      </c>
      <c r="G26" s="81" t="s">
        <v>20</v>
      </c>
      <c r="H26" s="83">
        <v>58</v>
      </c>
      <c r="I26" s="83">
        <v>43.63</v>
      </c>
      <c r="J26" s="70">
        <v>89.4</v>
      </c>
      <c r="K26" s="89">
        <f t="shared" si="0"/>
        <v>63.109</v>
      </c>
      <c r="L26" s="90"/>
    </row>
    <row r="27" ht="18.75" customHeight="1" spans="1:12">
      <c r="A27" s="23" t="s">
        <v>110</v>
      </c>
      <c r="B27" s="23" t="s">
        <v>111</v>
      </c>
      <c r="C27" s="23" t="s">
        <v>23</v>
      </c>
      <c r="D27" s="81" t="s">
        <v>17</v>
      </c>
      <c r="E27" s="82" t="s">
        <v>112</v>
      </c>
      <c r="F27" s="23" t="s">
        <v>113</v>
      </c>
      <c r="G27" s="81" t="s">
        <v>20</v>
      </c>
      <c r="H27" s="83">
        <v>55.5</v>
      </c>
      <c r="I27" s="83">
        <v>49.94</v>
      </c>
      <c r="J27" s="70">
        <v>86</v>
      </c>
      <c r="K27" s="89">
        <f t="shared" si="0"/>
        <v>62.982</v>
      </c>
      <c r="L27" s="90"/>
    </row>
    <row r="28" ht="18.75" customHeight="1" spans="1:12">
      <c r="A28" s="23" t="s">
        <v>114</v>
      </c>
      <c r="B28" s="23" t="s">
        <v>115</v>
      </c>
      <c r="C28" s="23" t="s">
        <v>23</v>
      </c>
      <c r="D28" s="81" t="s">
        <v>17</v>
      </c>
      <c r="E28" s="82" t="s">
        <v>116</v>
      </c>
      <c r="F28" s="23" t="s">
        <v>117</v>
      </c>
      <c r="G28" s="81" t="s">
        <v>20</v>
      </c>
      <c r="H28" s="83">
        <v>56</v>
      </c>
      <c r="I28" s="83">
        <v>43.61</v>
      </c>
      <c r="J28" s="70">
        <v>91</v>
      </c>
      <c r="K28" s="89">
        <f t="shared" si="0"/>
        <v>62.783</v>
      </c>
      <c r="L28" s="90"/>
    </row>
    <row r="29" ht="18.75" customHeight="1" spans="1:12">
      <c r="A29" s="23" t="s">
        <v>118</v>
      </c>
      <c r="B29" s="23" t="s">
        <v>119</v>
      </c>
      <c r="C29" s="23" t="s">
        <v>16</v>
      </c>
      <c r="D29" s="81" t="s">
        <v>17</v>
      </c>
      <c r="E29" s="82" t="s">
        <v>120</v>
      </c>
      <c r="F29" s="23" t="s">
        <v>121</v>
      </c>
      <c r="G29" s="81" t="s">
        <v>20</v>
      </c>
      <c r="H29" s="83">
        <v>57</v>
      </c>
      <c r="I29" s="83">
        <v>42.26</v>
      </c>
      <c r="J29" s="70">
        <v>91</v>
      </c>
      <c r="K29" s="89">
        <f t="shared" si="0"/>
        <v>62.778</v>
      </c>
      <c r="L29" s="90"/>
    </row>
    <row r="30" ht="18.75" customHeight="1" spans="1:12">
      <c r="A30" s="23" t="s">
        <v>122</v>
      </c>
      <c r="B30" s="23" t="s">
        <v>123</v>
      </c>
      <c r="C30" s="23" t="s">
        <v>23</v>
      </c>
      <c r="D30" s="81" t="s">
        <v>17</v>
      </c>
      <c r="E30" s="82" t="s">
        <v>124</v>
      </c>
      <c r="F30" s="23" t="s">
        <v>125</v>
      </c>
      <c r="G30" s="81" t="s">
        <v>20</v>
      </c>
      <c r="H30" s="83">
        <v>56.5</v>
      </c>
      <c r="I30" s="83">
        <v>49.92</v>
      </c>
      <c r="J30" s="70">
        <v>83.6</v>
      </c>
      <c r="K30" s="89">
        <f t="shared" si="0"/>
        <v>62.656</v>
      </c>
      <c r="L30" s="90"/>
    </row>
    <row r="31" ht="18.75" customHeight="1" spans="1:12">
      <c r="A31" s="23" t="s">
        <v>126</v>
      </c>
      <c r="B31" s="23" t="s">
        <v>127</v>
      </c>
      <c r="C31" s="23" t="s">
        <v>16</v>
      </c>
      <c r="D31" s="81" t="s">
        <v>17</v>
      </c>
      <c r="E31" s="82" t="s">
        <v>128</v>
      </c>
      <c r="F31" s="23" t="s">
        <v>129</v>
      </c>
      <c r="G31" s="81" t="s">
        <v>20</v>
      </c>
      <c r="H31" s="83">
        <v>55.5</v>
      </c>
      <c r="I31" s="83">
        <v>47.45</v>
      </c>
      <c r="J31" s="70">
        <v>87.4</v>
      </c>
      <c r="K31" s="89">
        <f t="shared" si="0"/>
        <v>62.655</v>
      </c>
      <c r="L31" s="90"/>
    </row>
    <row r="32" ht="18.75" customHeight="1" spans="1:12">
      <c r="A32" s="23" t="s">
        <v>130</v>
      </c>
      <c r="B32" s="23" t="s">
        <v>131</v>
      </c>
      <c r="C32" s="23" t="s">
        <v>16</v>
      </c>
      <c r="D32" s="81" t="s">
        <v>17</v>
      </c>
      <c r="E32" s="82" t="s">
        <v>132</v>
      </c>
      <c r="F32" s="23" t="s">
        <v>133</v>
      </c>
      <c r="G32" s="81" t="s">
        <v>20</v>
      </c>
      <c r="H32" s="83">
        <v>56</v>
      </c>
      <c r="I32" s="83">
        <v>41.55</v>
      </c>
      <c r="J32" s="70">
        <v>92.6</v>
      </c>
      <c r="K32" s="89">
        <f t="shared" si="0"/>
        <v>62.645</v>
      </c>
      <c r="L32" s="90"/>
    </row>
    <row r="33" ht="18.75" customHeight="1" spans="1:12">
      <c r="A33" s="23" t="s">
        <v>134</v>
      </c>
      <c r="B33" s="23" t="s">
        <v>135</v>
      </c>
      <c r="C33" s="23" t="s">
        <v>23</v>
      </c>
      <c r="D33" s="81" t="s">
        <v>17</v>
      </c>
      <c r="E33" s="82" t="s">
        <v>136</v>
      </c>
      <c r="F33" s="23" t="s">
        <v>137</v>
      </c>
      <c r="G33" s="81" t="s">
        <v>20</v>
      </c>
      <c r="H33" s="83">
        <v>62.5</v>
      </c>
      <c r="I33" s="83">
        <v>36.28</v>
      </c>
      <c r="J33" s="70">
        <v>89.2</v>
      </c>
      <c r="K33" s="89">
        <f t="shared" si="0"/>
        <v>62.644</v>
      </c>
      <c r="L33" s="90"/>
    </row>
    <row r="34" ht="18.75" customHeight="1" spans="1:12">
      <c r="A34" s="23" t="s">
        <v>138</v>
      </c>
      <c r="B34" s="23" t="s">
        <v>139</v>
      </c>
      <c r="C34" s="23" t="s">
        <v>23</v>
      </c>
      <c r="D34" s="81" t="s">
        <v>17</v>
      </c>
      <c r="E34" s="82" t="s">
        <v>140</v>
      </c>
      <c r="F34" s="23" t="s">
        <v>141</v>
      </c>
      <c r="G34" s="81" t="s">
        <v>20</v>
      </c>
      <c r="H34" s="83">
        <v>64.5</v>
      </c>
      <c r="I34" s="83">
        <v>37.2</v>
      </c>
      <c r="J34" s="70">
        <v>85.2</v>
      </c>
      <c r="K34" s="89">
        <f t="shared" si="0"/>
        <v>62.52</v>
      </c>
      <c r="L34" s="90"/>
    </row>
    <row r="35" ht="18.75" customHeight="1" spans="1:12">
      <c r="A35" s="23" t="s">
        <v>142</v>
      </c>
      <c r="B35" s="23" t="s">
        <v>143</v>
      </c>
      <c r="C35" s="23" t="s">
        <v>23</v>
      </c>
      <c r="D35" s="81" t="s">
        <v>17</v>
      </c>
      <c r="E35" s="82" t="s">
        <v>144</v>
      </c>
      <c r="F35" s="23" t="s">
        <v>145</v>
      </c>
      <c r="G35" s="81" t="s">
        <v>20</v>
      </c>
      <c r="H35" s="83">
        <v>55.5</v>
      </c>
      <c r="I35" s="83">
        <v>44.69</v>
      </c>
      <c r="J35" s="70">
        <v>89.4</v>
      </c>
      <c r="K35" s="89">
        <f t="shared" si="0"/>
        <v>62.427</v>
      </c>
      <c r="L35" s="90"/>
    </row>
    <row r="36" ht="18.75" customHeight="1" spans="1:12">
      <c r="A36" s="23" t="s">
        <v>146</v>
      </c>
      <c r="B36" s="23" t="s">
        <v>147</v>
      </c>
      <c r="C36" s="23" t="s">
        <v>23</v>
      </c>
      <c r="D36" s="81" t="s">
        <v>17</v>
      </c>
      <c r="E36" s="82" t="s">
        <v>148</v>
      </c>
      <c r="F36" s="23" t="s">
        <v>149</v>
      </c>
      <c r="G36" s="81" t="s">
        <v>20</v>
      </c>
      <c r="H36" s="83">
        <v>54</v>
      </c>
      <c r="I36" s="83">
        <v>50.68</v>
      </c>
      <c r="J36" s="70">
        <v>85.4</v>
      </c>
      <c r="K36" s="89">
        <f t="shared" si="0"/>
        <v>62.424</v>
      </c>
      <c r="L36" s="90"/>
    </row>
    <row r="37" ht="18.75" customHeight="1" spans="1:12">
      <c r="A37" s="23" t="s">
        <v>150</v>
      </c>
      <c r="B37" s="23" t="s">
        <v>151</v>
      </c>
      <c r="C37" s="23" t="s">
        <v>16</v>
      </c>
      <c r="D37" s="81" t="s">
        <v>17</v>
      </c>
      <c r="E37" s="82" t="s">
        <v>152</v>
      </c>
      <c r="F37" s="23" t="s">
        <v>153</v>
      </c>
      <c r="G37" s="81" t="s">
        <v>20</v>
      </c>
      <c r="H37" s="83">
        <v>58.5</v>
      </c>
      <c r="I37" s="83">
        <v>38.66</v>
      </c>
      <c r="J37" s="70">
        <v>90.2</v>
      </c>
      <c r="K37" s="89">
        <f t="shared" si="0"/>
        <v>62.058</v>
      </c>
      <c r="L37" s="90"/>
    </row>
    <row r="38" ht="18.75" customHeight="1" spans="1:12">
      <c r="A38" s="23" t="s">
        <v>154</v>
      </c>
      <c r="B38" s="23" t="s">
        <v>155</v>
      </c>
      <c r="C38" s="23" t="s">
        <v>16</v>
      </c>
      <c r="D38" s="81" t="s">
        <v>17</v>
      </c>
      <c r="E38" s="82" t="s">
        <v>156</v>
      </c>
      <c r="F38" s="23" t="s">
        <v>157</v>
      </c>
      <c r="G38" s="81" t="s">
        <v>20</v>
      </c>
      <c r="H38" s="83">
        <v>57</v>
      </c>
      <c r="I38" s="83">
        <v>43.84</v>
      </c>
      <c r="J38" s="70">
        <v>86.6</v>
      </c>
      <c r="K38" s="89">
        <f t="shared" si="0"/>
        <v>61.932</v>
      </c>
      <c r="L38" s="90"/>
    </row>
    <row r="39" ht="18.75" customHeight="1" spans="1:12">
      <c r="A39" s="23" t="s">
        <v>158</v>
      </c>
      <c r="B39" s="23" t="s">
        <v>159</v>
      </c>
      <c r="C39" s="23" t="s">
        <v>23</v>
      </c>
      <c r="D39" s="81" t="s">
        <v>17</v>
      </c>
      <c r="E39" s="82" t="s">
        <v>160</v>
      </c>
      <c r="F39" s="23" t="s">
        <v>161</v>
      </c>
      <c r="G39" s="81" t="s">
        <v>20</v>
      </c>
      <c r="H39" s="83">
        <v>62.5</v>
      </c>
      <c r="I39" s="83">
        <v>34.85</v>
      </c>
      <c r="J39" s="70">
        <v>88.2</v>
      </c>
      <c r="K39" s="89">
        <f t="shared" si="0"/>
        <v>61.915</v>
      </c>
      <c r="L39" s="90"/>
    </row>
    <row r="40" ht="18.75" customHeight="1" spans="1:12">
      <c r="A40" s="23" t="s">
        <v>162</v>
      </c>
      <c r="B40" s="23" t="s">
        <v>163</v>
      </c>
      <c r="C40" s="23" t="s">
        <v>16</v>
      </c>
      <c r="D40" s="81" t="s">
        <v>17</v>
      </c>
      <c r="E40" s="82" t="s">
        <v>164</v>
      </c>
      <c r="F40" s="23" t="s">
        <v>165</v>
      </c>
      <c r="G40" s="81" t="s">
        <v>20</v>
      </c>
      <c r="H40" s="83">
        <v>54.5</v>
      </c>
      <c r="I40" s="83">
        <v>40.31</v>
      </c>
      <c r="J40" s="70">
        <v>93.2</v>
      </c>
      <c r="K40" s="89">
        <f t="shared" si="0"/>
        <v>61.853</v>
      </c>
      <c r="L40" s="90"/>
    </row>
    <row r="41" ht="18.75" customHeight="1" spans="1:12">
      <c r="A41" s="23" t="s">
        <v>166</v>
      </c>
      <c r="B41" s="23" t="s">
        <v>167</v>
      </c>
      <c r="C41" s="23" t="s">
        <v>23</v>
      </c>
      <c r="D41" s="81" t="s">
        <v>17</v>
      </c>
      <c r="E41" s="82" t="s">
        <v>168</v>
      </c>
      <c r="F41" s="23" t="s">
        <v>169</v>
      </c>
      <c r="G41" s="81" t="s">
        <v>20</v>
      </c>
      <c r="H41" s="83">
        <v>57</v>
      </c>
      <c r="I41" s="83">
        <v>43.53</v>
      </c>
      <c r="J41" s="70">
        <v>86.2</v>
      </c>
      <c r="K41" s="89">
        <f t="shared" si="0"/>
        <v>61.719</v>
      </c>
      <c r="L41" s="90"/>
    </row>
    <row r="42" ht="18.75" customHeight="1" spans="1:12">
      <c r="A42" s="23" t="s">
        <v>170</v>
      </c>
      <c r="B42" s="23" t="s">
        <v>171</v>
      </c>
      <c r="C42" s="23" t="s">
        <v>23</v>
      </c>
      <c r="D42" s="81" t="s">
        <v>17</v>
      </c>
      <c r="E42" s="82" t="s">
        <v>172</v>
      </c>
      <c r="F42" s="23" t="s">
        <v>173</v>
      </c>
      <c r="G42" s="81" t="s">
        <v>20</v>
      </c>
      <c r="H42" s="83">
        <v>57</v>
      </c>
      <c r="I42" s="83">
        <v>39.44</v>
      </c>
      <c r="J42" s="70">
        <v>90.2</v>
      </c>
      <c r="K42" s="89">
        <f t="shared" si="0"/>
        <v>61.692</v>
      </c>
      <c r="L42" s="90"/>
    </row>
    <row r="43" ht="18.75" customHeight="1" spans="1:12">
      <c r="A43" s="23" t="s">
        <v>174</v>
      </c>
      <c r="B43" s="23" t="s">
        <v>175</v>
      </c>
      <c r="C43" s="23" t="s">
        <v>23</v>
      </c>
      <c r="D43" s="81" t="s">
        <v>17</v>
      </c>
      <c r="E43" s="82" t="s">
        <v>176</v>
      </c>
      <c r="F43" s="23" t="s">
        <v>177</v>
      </c>
      <c r="G43" s="81" t="s">
        <v>20</v>
      </c>
      <c r="H43" s="83">
        <v>56.5</v>
      </c>
      <c r="I43" s="83">
        <v>43.85</v>
      </c>
      <c r="J43" s="70">
        <v>86</v>
      </c>
      <c r="K43" s="89">
        <f t="shared" si="0"/>
        <v>61.555</v>
      </c>
      <c r="L43" s="90"/>
    </row>
    <row r="44" ht="18.75" customHeight="1" spans="1:12">
      <c r="A44" s="23" t="s">
        <v>178</v>
      </c>
      <c r="B44" s="23" t="s">
        <v>179</v>
      </c>
      <c r="C44" s="23" t="s">
        <v>16</v>
      </c>
      <c r="D44" s="81" t="s">
        <v>17</v>
      </c>
      <c r="E44" s="82" t="s">
        <v>180</v>
      </c>
      <c r="F44" s="23" t="s">
        <v>181</v>
      </c>
      <c r="G44" s="81" t="s">
        <v>20</v>
      </c>
      <c r="H44" s="83">
        <v>57</v>
      </c>
      <c r="I44" s="83">
        <v>38.61</v>
      </c>
      <c r="J44" s="70">
        <v>90.4</v>
      </c>
      <c r="K44" s="89">
        <f t="shared" si="0"/>
        <v>61.503</v>
      </c>
      <c r="L44" s="90"/>
    </row>
    <row r="45" ht="18.75" customHeight="1" spans="1:12">
      <c r="A45" s="23" t="s">
        <v>182</v>
      </c>
      <c r="B45" s="23" t="s">
        <v>183</v>
      </c>
      <c r="C45" s="23" t="s">
        <v>23</v>
      </c>
      <c r="D45" s="81" t="s">
        <v>17</v>
      </c>
      <c r="E45" s="82" t="s">
        <v>184</v>
      </c>
      <c r="F45" s="23" t="s">
        <v>185</v>
      </c>
      <c r="G45" s="81" t="s">
        <v>20</v>
      </c>
      <c r="H45" s="83">
        <v>55</v>
      </c>
      <c r="I45" s="83">
        <v>43.04</v>
      </c>
      <c r="J45" s="70">
        <v>88.6</v>
      </c>
      <c r="K45" s="89">
        <f t="shared" si="0"/>
        <v>61.492</v>
      </c>
      <c r="L45" s="90"/>
    </row>
    <row r="46" ht="18.75" customHeight="1" spans="1:12">
      <c r="A46" s="23" t="s">
        <v>186</v>
      </c>
      <c r="B46" s="23" t="s">
        <v>187</v>
      </c>
      <c r="C46" s="23" t="s">
        <v>23</v>
      </c>
      <c r="D46" s="81" t="s">
        <v>17</v>
      </c>
      <c r="E46" s="82" t="s">
        <v>188</v>
      </c>
      <c r="F46" s="23" t="s">
        <v>189</v>
      </c>
      <c r="G46" s="81" t="s">
        <v>20</v>
      </c>
      <c r="H46" s="83">
        <v>54</v>
      </c>
      <c r="I46" s="83">
        <v>45.37</v>
      </c>
      <c r="J46" s="70">
        <v>87.4</v>
      </c>
      <c r="K46" s="89">
        <f t="shared" si="0"/>
        <v>61.431</v>
      </c>
      <c r="L46" s="90"/>
    </row>
    <row r="47" ht="18.75" customHeight="1" spans="1:12">
      <c r="A47" s="23" t="s">
        <v>190</v>
      </c>
      <c r="B47" s="23" t="s">
        <v>191</v>
      </c>
      <c r="C47" s="23" t="s">
        <v>23</v>
      </c>
      <c r="D47" s="81" t="s">
        <v>17</v>
      </c>
      <c r="E47" s="82" t="s">
        <v>192</v>
      </c>
      <c r="F47" s="23" t="s">
        <v>193</v>
      </c>
      <c r="G47" s="81" t="s">
        <v>20</v>
      </c>
      <c r="H47" s="83">
        <v>57.5</v>
      </c>
      <c r="I47" s="83">
        <v>37.68</v>
      </c>
      <c r="J47" s="70">
        <v>90.4</v>
      </c>
      <c r="K47" s="89">
        <f t="shared" si="0"/>
        <v>61.424</v>
      </c>
      <c r="L47" s="90"/>
    </row>
    <row r="48" ht="18.75" customHeight="1" spans="1:12">
      <c r="A48" s="23" t="s">
        <v>194</v>
      </c>
      <c r="B48" s="23" t="s">
        <v>195</v>
      </c>
      <c r="C48" s="23" t="s">
        <v>23</v>
      </c>
      <c r="D48" s="81" t="s">
        <v>17</v>
      </c>
      <c r="E48" s="82" t="s">
        <v>196</v>
      </c>
      <c r="F48" s="23" t="s">
        <v>197</v>
      </c>
      <c r="G48" s="81" t="s">
        <v>20</v>
      </c>
      <c r="H48" s="83">
        <v>54.5</v>
      </c>
      <c r="I48" s="83">
        <v>40.77</v>
      </c>
      <c r="J48" s="70">
        <v>91.2</v>
      </c>
      <c r="K48" s="89">
        <f t="shared" si="0"/>
        <v>61.391</v>
      </c>
      <c r="L48" s="90"/>
    </row>
    <row r="49" ht="18.75" customHeight="1" spans="1:12">
      <c r="A49" s="23" t="s">
        <v>198</v>
      </c>
      <c r="B49" s="23" t="s">
        <v>199</v>
      </c>
      <c r="C49" s="23" t="s">
        <v>23</v>
      </c>
      <c r="D49" s="81" t="s">
        <v>17</v>
      </c>
      <c r="E49" s="82" t="s">
        <v>200</v>
      </c>
      <c r="F49" s="23" t="s">
        <v>201</v>
      </c>
      <c r="G49" s="81" t="s">
        <v>20</v>
      </c>
      <c r="H49" s="83">
        <v>54.5</v>
      </c>
      <c r="I49" s="83">
        <v>45.47</v>
      </c>
      <c r="J49" s="70">
        <v>86</v>
      </c>
      <c r="K49" s="70">
        <f t="shared" si="0"/>
        <v>61.241</v>
      </c>
      <c r="L49" s="90" t="s">
        <v>202</v>
      </c>
    </row>
    <row r="50" ht="18.75" customHeight="1" spans="1:12">
      <c r="A50" s="23" t="s">
        <v>203</v>
      </c>
      <c r="B50" s="23" t="s">
        <v>204</v>
      </c>
      <c r="C50" s="23" t="s">
        <v>23</v>
      </c>
      <c r="D50" s="81" t="s">
        <v>17</v>
      </c>
      <c r="E50" s="82" t="s">
        <v>205</v>
      </c>
      <c r="F50" s="23" t="s">
        <v>206</v>
      </c>
      <c r="G50" s="81" t="s">
        <v>20</v>
      </c>
      <c r="H50" s="83">
        <v>57</v>
      </c>
      <c r="I50" s="83">
        <v>39.21</v>
      </c>
      <c r="J50" s="70">
        <v>88.8</v>
      </c>
      <c r="K50" s="70">
        <f t="shared" si="0"/>
        <v>61.203</v>
      </c>
      <c r="L50" s="90" t="s">
        <v>202</v>
      </c>
    </row>
    <row r="51" ht="18.75" customHeight="1" spans="1:12">
      <c r="A51" s="78" t="s">
        <v>207</v>
      </c>
      <c r="B51" s="78"/>
      <c r="C51" s="78"/>
      <c r="D51" s="78"/>
      <c r="E51" s="78"/>
      <c r="F51" s="79"/>
      <c r="G51" s="79"/>
      <c r="H51" s="80"/>
      <c r="I51" s="87"/>
      <c r="J51" s="87"/>
      <c r="K51" s="79"/>
      <c r="L51" s="88"/>
    </row>
    <row r="52" ht="18.75" customHeight="1" spans="1:12">
      <c r="A52" s="84">
        <v>1</v>
      </c>
      <c r="B52" s="82" t="s">
        <v>208</v>
      </c>
      <c r="C52" s="82" t="s">
        <v>23</v>
      </c>
      <c r="D52" s="82" t="s">
        <v>209</v>
      </c>
      <c r="E52" s="84" t="s">
        <v>210</v>
      </c>
      <c r="F52" s="82" t="s">
        <v>211</v>
      </c>
      <c r="G52" s="81" t="s">
        <v>212</v>
      </c>
      <c r="H52" s="83">
        <v>56</v>
      </c>
      <c r="I52" s="83">
        <v>63.24</v>
      </c>
      <c r="J52" s="83">
        <v>91.2</v>
      </c>
      <c r="K52" s="89">
        <f t="shared" ref="K52:K83" si="1">H52*0.4+I52*0.3+J52*0.3</f>
        <v>68.732</v>
      </c>
      <c r="L52" s="91"/>
    </row>
    <row r="53" ht="18.75" customHeight="1" spans="1:12">
      <c r="A53" s="84">
        <v>2</v>
      </c>
      <c r="B53" s="82" t="s">
        <v>213</v>
      </c>
      <c r="C53" s="82" t="s">
        <v>23</v>
      </c>
      <c r="D53" s="82" t="s">
        <v>209</v>
      </c>
      <c r="E53" s="84" t="s">
        <v>214</v>
      </c>
      <c r="F53" s="82" t="s">
        <v>215</v>
      </c>
      <c r="G53" s="81" t="s">
        <v>212</v>
      </c>
      <c r="H53" s="83">
        <v>54.5</v>
      </c>
      <c r="I53" s="83">
        <v>60.91</v>
      </c>
      <c r="J53" s="83">
        <v>92.8</v>
      </c>
      <c r="K53" s="89">
        <f t="shared" si="1"/>
        <v>67.913</v>
      </c>
      <c r="L53" s="91"/>
    </row>
    <row r="54" ht="18.75" customHeight="1" spans="1:12">
      <c r="A54" s="84">
        <v>3</v>
      </c>
      <c r="B54" s="82" t="s">
        <v>216</v>
      </c>
      <c r="C54" s="82" t="s">
        <v>23</v>
      </c>
      <c r="D54" s="82" t="s">
        <v>209</v>
      </c>
      <c r="E54" s="84" t="s">
        <v>217</v>
      </c>
      <c r="F54" s="82" t="s">
        <v>218</v>
      </c>
      <c r="G54" s="81" t="s">
        <v>212</v>
      </c>
      <c r="H54" s="83">
        <v>51</v>
      </c>
      <c r="I54" s="83">
        <v>66.81</v>
      </c>
      <c r="J54" s="83">
        <v>90.8</v>
      </c>
      <c r="K54" s="89">
        <f t="shared" si="1"/>
        <v>67.683</v>
      </c>
      <c r="L54" s="91"/>
    </row>
    <row r="55" ht="18.75" customHeight="1" spans="1:12">
      <c r="A55" s="84">
        <v>4</v>
      </c>
      <c r="B55" s="82" t="s">
        <v>219</v>
      </c>
      <c r="C55" s="82" t="s">
        <v>23</v>
      </c>
      <c r="D55" s="82" t="s">
        <v>209</v>
      </c>
      <c r="E55" s="84" t="s">
        <v>220</v>
      </c>
      <c r="F55" s="82" t="s">
        <v>221</v>
      </c>
      <c r="G55" s="81" t="s">
        <v>212</v>
      </c>
      <c r="H55" s="83">
        <v>45.5</v>
      </c>
      <c r="I55" s="83">
        <v>69.77</v>
      </c>
      <c r="J55" s="83">
        <v>86.4</v>
      </c>
      <c r="K55" s="89">
        <f t="shared" si="1"/>
        <v>65.051</v>
      </c>
      <c r="L55" s="91"/>
    </row>
    <row r="56" ht="18.75" customHeight="1" spans="1:12">
      <c r="A56" s="84">
        <v>5</v>
      </c>
      <c r="B56" s="82" t="s">
        <v>222</v>
      </c>
      <c r="C56" s="82" t="s">
        <v>23</v>
      </c>
      <c r="D56" s="82" t="s">
        <v>209</v>
      </c>
      <c r="E56" s="84" t="s">
        <v>223</v>
      </c>
      <c r="F56" s="82" t="s">
        <v>224</v>
      </c>
      <c r="G56" s="81" t="s">
        <v>212</v>
      </c>
      <c r="H56" s="83">
        <v>51.5</v>
      </c>
      <c r="I56" s="83">
        <v>49.04</v>
      </c>
      <c r="J56" s="83">
        <v>91.6</v>
      </c>
      <c r="K56" s="89">
        <f t="shared" si="1"/>
        <v>62.792</v>
      </c>
      <c r="L56" s="91"/>
    </row>
    <row r="57" ht="18.75" customHeight="1" spans="1:12">
      <c r="A57" s="84">
        <v>6</v>
      </c>
      <c r="B57" s="82" t="s">
        <v>225</v>
      </c>
      <c r="C57" s="82" t="s">
        <v>23</v>
      </c>
      <c r="D57" s="82" t="s">
        <v>209</v>
      </c>
      <c r="E57" s="84" t="s">
        <v>226</v>
      </c>
      <c r="F57" s="82" t="s">
        <v>227</v>
      </c>
      <c r="G57" s="81" t="s">
        <v>212</v>
      </c>
      <c r="H57" s="83">
        <v>63</v>
      </c>
      <c r="I57" s="83">
        <v>34.74</v>
      </c>
      <c r="J57" s="83">
        <v>90.4</v>
      </c>
      <c r="K57" s="89">
        <f t="shared" si="1"/>
        <v>62.742</v>
      </c>
      <c r="L57" s="91"/>
    </row>
    <row r="58" ht="18.75" customHeight="1" spans="1:12">
      <c r="A58" s="84">
        <v>7</v>
      </c>
      <c r="B58" s="82" t="s">
        <v>228</v>
      </c>
      <c r="C58" s="82" t="s">
        <v>23</v>
      </c>
      <c r="D58" s="82" t="s">
        <v>209</v>
      </c>
      <c r="E58" s="84" t="s">
        <v>229</v>
      </c>
      <c r="F58" s="82" t="s">
        <v>230</v>
      </c>
      <c r="G58" s="81" t="s">
        <v>212</v>
      </c>
      <c r="H58" s="83">
        <v>47.5</v>
      </c>
      <c r="I58" s="83">
        <v>50.67</v>
      </c>
      <c r="J58" s="83">
        <v>94.2</v>
      </c>
      <c r="K58" s="89">
        <f t="shared" si="1"/>
        <v>62.461</v>
      </c>
      <c r="L58" s="91"/>
    </row>
    <row r="59" ht="18.75" customHeight="1" spans="1:12">
      <c r="A59" s="84">
        <v>8</v>
      </c>
      <c r="B59" s="82" t="s">
        <v>231</v>
      </c>
      <c r="C59" s="82" t="s">
        <v>23</v>
      </c>
      <c r="D59" s="82" t="s">
        <v>209</v>
      </c>
      <c r="E59" s="84">
        <v>620020016</v>
      </c>
      <c r="F59" s="82" t="s">
        <v>232</v>
      </c>
      <c r="G59" s="81" t="s">
        <v>212</v>
      </c>
      <c r="H59" s="83">
        <v>64.5</v>
      </c>
      <c r="I59" s="83">
        <v>30.57</v>
      </c>
      <c r="J59" s="83">
        <v>90.8</v>
      </c>
      <c r="K59" s="89">
        <f t="shared" si="1"/>
        <v>62.211</v>
      </c>
      <c r="L59" s="91"/>
    </row>
    <row r="60" ht="18.75" customHeight="1" spans="1:12">
      <c r="A60" s="84">
        <v>9</v>
      </c>
      <c r="B60" s="82" t="s">
        <v>233</v>
      </c>
      <c r="C60" s="82" t="s">
        <v>23</v>
      </c>
      <c r="D60" s="82" t="s">
        <v>209</v>
      </c>
      <c r="E60" s="84" t="s">
        <v>234</v>
      </c>
      <c r="F60" s="82" t="s">
        <v>235</v>
      </c>
      <c r="G60" s="81" t="s">
        <v>212</v>
      </c>
      <c r="H60" s="83">
        <v>56</v>
      </c>
      <c r="I60" s="83">
        <v>37.92</v>
      </c>
      <c r="J60" s="83">
        <v>89.4</v>
      </c>
      <c r="K60" s="89">
        <f t="shared" si="1"/>
        <v>60.596</v>
      </c>
      <c r="L60" s="91"/>
    </row>
    <row r="61" ht="18.75" customHeight="1" spans="1:12">
      <c r="A61" s="84">
        <v>10</v>
      </c>
      <c r="B61" s="82" t="s">
        <v>236</v>
      </c>
      <c r="C61" s="82" t="s">
        <v>23</v>
      </c>
      <c r="D61" s="82" t="s">
        <v>209</v>
      </c>
      <c r="E61" s="84" t="s">
        <v>237</v>
      </c>
      <c r="F61" s="82" t="s">
        <v>238</v>
      </c>
      <c r="G61" s="81" t="s">
        <v>212</v>
      </c>
      <c r="H61" s="83">
        <v>49.5</v>
      </c>
      <c r="I61" s="83">
        <v>40.84</v>
      </c>
      <c r="J61" s="83">
        <v>94.2</v>
      </c>
      <c r="K61" s="89">
        <f t="shared" si="1"/>
        <v>60.312</v>
      </c>
      <c r="L61" s="91"/>
    </row>
    <row r="62" ht="18.75" customHeight="1" spans="1:12">
      <c r="A62" s="84">
        <v>11</v>
      </c>
      <c r="B62" s="82" t="s">
        <v>239</v>
      </c>
      <c r="C62" s="82" t="s">
        <v>23</v>
      </c>
      <c r="D62" s="82" t="s">
        <v>209</v>
      </c>
      <c r="E62" s="84" t="s">
        <v>240</v>
      </c>
      <c r="F62" s="82" t="s">
        <v>241</v>
      </c>
      <c r="G62" s="81" t="s">
        <v>212</v>
      </c>
      <c r="H62" s="83">
        <v>49.5</v>
      </c>
      <c r="I62" s="83">
        <v>41.24</v>
      </c>
      <c r="J62" s="83">
        <v>91.4</v>
      </c>
      <c r="K62" s="89">
        <f t="shared" si="1"/>
        <v>59.592</v>
      </c>
      <c r="L62" s="91"/>
    </row>
    <row r="63" ht="18.75" customHeight="1" spans="1:12">
      <c r="A63" s="84">
        <v>12</v>
      </c>
      <c r="B63" s="82" t="s">
        <v>242</v>
      </c>
      <c r="C63" s="82" t="s">
        <v>23</v>
      </c>
      <c r="D63" s="82" t="s">
        <v>209</v>
      </c>
      <c r="E63" s="84" t="s">
        <v>243</v>
      </c>
      <c r="F63" s="82" t="s">
        <v>244</v>
      </c>
      <c r="G63" s="81" t="s">
        <v>212</v>
      </c>
      <c r="H63" s="83">
        <v>48.5</v>
      </c>
      <c r="I63" s="83">
        <v>41.95</v>
      </c>
      <c r="J63" s="83">
        <v>91.6</v>
      </c>
      <c r="K63" s="89">
        <f t="shared" si="1"/>
        <v>59.465</v>
      </c>
      <c r="L63" s="91"/>
    </row>
    <row r="64" ht="18.75" customHeight="1" spans="1:12">
      <c r="A64" s="84">
        <v>13</v>
      </c>
      <c r="B64" s="82" t="s">
        <v>245</v>
      </c>
      <c r="C64" s="82" t="s">
        <v>23</v>
      </c>
      <c r="D64" s="82" t="s">
        <v>209</v>
      </c>
      <c r="E64" s="84" t="s">
        <v>246</v>
      </c>
      <c r="F64" s="82" t="s">
        <v>247</v>
      </c>
      <c r="G64" s="81" t="s">
        <v>212</v>
      </c>
      <c r="H64" s="83">
        <v>50</v>
      </c>
      <c r="I64" s="83">
        <v>43.79</v>
      </c>
      <c r="J64" s="83">
        <v>86.2</v>
      </c>
      <c r="K64" s="89">
        <f t="shared" si="1"/>
        <v>58.997</v>
      </c>
      <c r="L64" s="91"/>
    </row>
    <row r="65" ht="18.75" customHeight="1" spans="1:12">
      <c r="A65" s="84">
        <v>14</v>
      </c>
      <c r="B65" s="92" t="s">
        <v>248</v>
      </c>
      <c r="C65" s="92" t="s">
        <v>23</v>
      </c>
      <c r="D65" s="92" t="s">
        <v>209</v>
      </c>
      <c r="E65" s="93" t="s">
        <v>249</v>
      </c>
      <c r="F65" s="82" t="s">
        <v>250</v>
      </c>
      <c r="G65" s="81" t="s">
        <v>212</v>
      </c>
      <c r="H65" s="83">
        <v>48</v>
      </c>
      <c r="I65" s="83">
        <v>44.04</v>
      </c>
      <c r="J65" s="83">
        <v>87.6</v>
      </c>
      <c r="K65" s="89">
        <f t="shared" si="1"/>
        <v>58.692</v>
      </c>
      <c r="L65" s="91"/>
    </row>
    <row r="66" ht="18.75" customHeight="1" spans="1:12">
      <c r="A66" s="84">
        <v>15</v>
      </c>
      <c r="B66" s="82" t="s">
        <v>251</v>
      </c>
      <c r="C66" s="82" t="s">
        <v>23</v>
      </c>
      <c r="D66" s="82" t="s">
        <v>209</v>
      </c>
      <c r="E66" s="84" t="s">
        <v>252</v>
      </c>
      <c r="F66" s="82" t="s">
        <v>253</v>
      </c>
      <c r="G66" s="81" t="s">
        <v>212</v>
      </c>
      <c r="H66" s="83">
        <v>46</v>
      </c>
      <c r="I66" s="83">
        <v>47.32</v>
      </c>
      <c r="J66" s="83">
        <v>86.6</v>
      </c>
      <c r="K66" s="70">
        <f t="shared" si="1"/>
        <v>58.576</v>
      </c>
      <c r="L66" s="91" t="s">
        <v>202</v>
      </c>
    </row>
    <row r="67" ht="18.75" customHeight="1" spans="1:12">
      <c r="A67" s="84">
        <v>1</v>
      </c>
      <c r="B67" s="82" t="s">
        <v>254</v>
      </c>
      <c r="C67" s="82" t="s">
        <v>23</v>
      </c>
      <c r="D67" s="82" t="s">
        <v>255</v>
      </c>
      <c r="E67" s="84" t="s">
        <v>256</v>
      </c>
      <c r="F67" s="82" t="s">
        <v>257</v>
      </c>
      <c r="G67" s="82" t="s">
        <v>258</v>
      </c>
      <c r="H67" s="83">
        <v>50</v>
      </c>
      <c r="I67" s="83">
        <v>81.33</v>
      </c>
      <c r="J67" s="83">
        <v>92.2</v>
      </c>
      <c r="K67" s="89">
        <f t="shared" si="1"/>
        <v>72.059</v>
      </c>
      <c r="L67" s="91"/>
    </row>
    <row r="68" ht="18.75" customHeight="1" spans="1:12">
      <c r="A68" s="84">
        <v>2</v>
      </c>
      <c r="B68" s="82" t="s">
        <v>259</v>
      </c>
      <c r="C68" s="82" t="s">
        <v>23</v>
      </c>
      <c r="D68" s="82" t="s">
        <v>255</v>
      </c>
      <c r="E68" s="84" t="s">
        <v>260</v>
      </c>
      <c r="F68" s="82" t="s">
        <v>261</v>
      </c>
      <c r="G68" s="82" t="s">
        <v>258</v>
      </c>
      <c r="H68" s="83">
        <v>56</v>
      </c>
      <c r="I68" s="83">
        <v>65.52</v>
      </c>
      <c r="J68" s="83">
        <v>90</v>
      </c>
      <c r="K68" s="89">
        <f t="shared" si="1"/>
        <v>69.056</v>
      </c>
      <c r="L68" s="91"/>
    </row>
    <row r="69" ht="18.75" customHeight="1" spans="1:12">
      <c r="A69" s="84">
        <v>3</v>
      </c>
      <c r="B69" s="82" t="s">
        <v>262</v>
      </c>
      <c r="C69" s="82" t="s">
        <v>23</v>
      </c>
      <c r="D69" s="82" t="s">
        <v>255</v>
      </c>
      <c r="E69" s="84" t="s">
        <v>263</v>
      </c>
      <c r="F69" s="82" t="s">
        <v>264</v>
      </c>
      <c r="G69" s="82" t="s">
        <v>258</v>
      </c>
      <c r="H69" s="83">
        <v>52.5</v>
      </c>
      <c r="I69" s="83">
        <v>65.48</v>
      </c>
      <c r="J69" s="83">
        <v>89.8</v>
      </c>
      <c r="K69" s="89">
        <f t="shared" si="1"/>
        <v>67.584</v>
      </c>
      <c r="L69" s="91"/>
    </row>
    <row r="70" ht="18.75" customHeight="1" spans="1:12">
      <c r="A70" s="84">
        <v>4</v>
      </c>
      <c r="B70" s="82" t="s">
        <v>265</v>
      </c>
      <c r="C70" s="82" t="s">
        <v>23</v>
      </c>
      <c r="D70" s="82" t="s">
        <v>255</v>
      </c>
      <c r="E70" s="84" t="s">
        <v>266</v>
      </c>
      <c r="F70" s="82" t="s">
        <v>267</v>
      </c>
      <c r="G70" s="82" t="s">
        <v>258</v>
      </c>
      <c r="H70" s="83">
        <v>52.5</v>
      </c>
      <c r="I70" s="83">
        <v>65.75</v>
      </c>
      <c r="J70" s="83">
        <v>87.8</v>
      </c>
      <c r="K70" s="89">
        <f t="shared" si="1"/>
        <v>67.065</v>
      </c>
      <c r="L70" s="91"/>
    </row>
    <row r="71" ht="18.75" customHeight="1" spans="1:12">
      <c r="A71" s="84">
        <v>5</v>
      </c>
      <c r="B71" s="82" t="s">
        <v>268</v>
      </c>
      <c r="C71" s="82" t="s">
        <v>23</v>
      </c>
      <c r="D71" s="82" t="s">
        <v>255</v>
      </c>
      <c r="E71" s="84" t="s">
        <v>269</v>
      </c>
      <c r="F71" s="82" t="s">
        <v>270</v>
      </c>
      <c r="G71" s="82" t="s">
        <v>258</v>
      </c>
      <c r="H71" s="83">
        <v>49.5</v>
      </c>
      <c r="I71" s="83">
        <v>64.64</v>
      </c>
      <c r="J71" s="83">
        <v>90.6</v>
      </c>
      <c r="K71" s="89">
        <f t="shared" si="1"/>
        <v>66.372</v>
      </c>
      <c r="L71" s="91"/>
    </row>
    <row r="72" ht="18.75" customHeight="1" spans="1:12">
      <c r="A72" s="84">
        <v>6</v>
      </c>
      <c r="B72" s="82" t="s">
        <v>271</v>
      </c>
      <c r="C72" s="82" t="s">
        <v>23</v>
      </c>
      <c r="D72" s="82" t="s">
        <v>255</v>
      </c>
      <c r="E72" s="84" t="s">
        <v>272</v>
      </c>
      <c r="F72" s="82" t="s">
        <v>273</v>
      </c>
      <c r="G72" s="82" t="s">
        <v>258</v>
      </c>
      <c r="H72" s="83">
        <v>57</v>
      </c>
      <c r="I72" s="83">
        <v>50.96</v>
      </c>
      <c r="J72" s="83">
        <v>91.4</v>
      </c>
      <c r="K72" s="89">
        <f t="shared" si="1"/>
        <v>65.508</v>
      </c>
      <c r="L72" s="91"/>
    </row>
    <row r="73" ht="18.75" customHeight="1" spans="1:12">
      <c r="A73" s="84">
        <v>7</v>
      </c>
      <c r="B73" s="82" t="s">
        <v>274</v>
      </c>
      <c r="C73" s="82" t="s">
        <v>23</v>
      </c>
      <c r="D73" s="82" t="s">
        <v>255</v>
      </c>
      <c r="E73" s="84" t="s">
        <v>275</v>
      </c>
      <c r="F73" s="82" t="s">
        <v>276</v>
      </c>
      <c r="G73" s="82" t="s">
        <v>258</v>
      </c>
      <c r="H73" s="83">
        <v>58</v>
      </c>
      <c r="I73" s="83">
        <v>48.85</v>
      </c>
      <c r="J73" s="83">
        <v>89.2</v>
      </c>
      <c r="K73" s="89">
        <f t="shared" si="1"/>
        <v>64.615</v>
      </c>
      <c r="L73" s="91"/>
    </row>
    <row r="74" ht="18.75" customHeight="1" spans="1:12">
      <c r="A74" s="84">
        <v>8</v>
      </c>
      <c r="B74" s="82" t="s">
        <v>277</v>
      </c>
      <c r="C74" s="82" t="s">
        <v>16</v>
      </c>
      <c r="D74" s="82" t="s">
        <v>255</v>
      </c>
      <c r="E74" s="84" t="s">
        <v>278</v>
      </c>
      <c r="F74" s="82" t="s">
        <v>279</v>
      </c>
      <c r="G74" s="82" t="s">
        <v>258</v>
      </c>
      <c r="H74" s="83">
        <v>58</v>
      </c>
      <c r="I74" s="83">
        <v>39</v>
      </c>
      <c r="J74" s="83">
        <v>94</v>
      </c>
      <c r="K74" s="89">
        <f t="shared" si="1"/>
        <v>63.1</v>
      </c>
      <c r="L74" s="91"/>
    </row>
    <row r="75" ht="18.75" customHeight="1" spans="1:12">
      <c r="A75" s="84">
        <v>9</v>
      </c>
      <c r="B75" s="82" t="s">
        <v>280</v>
      </c>
      <c r="C75" s="82" t="s">
        <v>23</v>
      </c>
      <c r="D75" s="82" t="s">
        <v>255</v>
      </c>
      <c r="E75" s="84" t="s">
        <v>281</v>
      </c>
      <c r="F75" s="82" t="s">
        <v>282</v>
      </c>
      <c r="G75" s="82" t="s">
        <v>258</v>
      </c>
      <c r="H75" s="83">
        <v>55.5</v>
      </c>
      <c r="I75" s="83">
        <v>44.29</v>
      </c>
      <c r="J75" s="83">
        <v>90.2</v>
      </c>
      <c r="K75" s="89">
        <f t="shared" si="1"/>
        <v>62.547</v>
      </c>
      <c r="L75" s="91"/>
    </row>
    <row r="76" ht="18.75" customHeight="1" spans="1:12">
      <c r="A76" s="84">
        <v>10</v>
      </c>
      <c r="B76" s="82" t="s">
        <v>283</v>
      </c>
      <c r="C76" s="82" t="s">
        <v>23</v>
      </c>
      <c r="D76" s="82" t="s">
        <v>255</v>
      </c>
      <c r="E76" s="84" t="s">
        <v>284</v>
      </c>
      <c r="F76" s="82" t="s">
        <v>285</v>
      </c>
      <c r="G76" s="82" t="s">
        <v>258</v>
      </c>
      <c r="H76" s="83">
        <v>50</v>
      </c>
      <c r="I76" s="83">
        <v>51.94</v>
      </c>
      <c r="J76" s="83">
        <v>89.4</v>
      </c>
      <c r="K76" s="89">
        <f t="shared" si="1"/>
        <v>62.402</v>
      </c>
      <c r="L76" s="91"/>
    </row>
    <row r="77" ht="18.75" customHeight="1" spans="1:12">
      <c r="A77" s="84">
        <v>11</v>
      </c>
      <c r="B77" s="82" t="s">
        <v>286</v>
      </c>
      <c r="C77" s="82" t="s">
        <v>23</v>
      </c>
      <c r="D77" s="82" t="s">
        <v>255</v>
      </c>
      <c r="E77" s="84" t="s">
        <v>287</v>
      </c>
      <c r="F77" s="82" t="s">
        <v>288</v>
      </c>
      <c r="G77" s="82" t="s">
        <v>258</v>
      </c>
      <c r="H77" s="83">
        <v>53.5</v>
      </c>
      <c r="I77" s="83">
        <v>42.15</v>
      </c>
      <c r="J77" s="83">
        <v>92.6</v>
      </c>
      <c r="K77" s="89">
        <f t="shared" si="1"/>
        <v>61.825</v>
      </c>
      <c r="L77" s="91"/>
    </row>
    <row r="78" ht="18.75" customHeight="1" spans="1:12">
      <c r="A78" s="84">
        <v>12</v>
      </c>
      <c r="B78" s="82" t="s">
        <v>289</v>
      </c>
      <c r="C78" s="82" t="s">
        <v>23</v>
      </c>
      <c r="D78" s="82" t="s">
        <v>255</v>
      </c>
      <c r="E78" s="84" t="s">
        <v>290</v>
      </c>
      <c r="F78" s="82" t="s">
        <v>291</v>
      </c>
      <c r="G78" s="82" t="s">
        <v>258</v>
      </c>
      <c r="H78" s="83">
        <v>49.5</v>
      </c>
      <c r="I78" s="83">
        <v>53.51</v>
      </c>
      <c r="J78" s="83">
        <v>85.2</v>
      </c>
      <c r="K78" s="89">
        <f t="shared" si="1"/>
        <v>61.413</v>
      </c>
      <c r="L78" s="91"/>
    </row>
    <row r="79" ht="18.75" customHeight="1" spans="1:12">
      <c r="A79" s="84">
        <v>13</v>
      </c>
      <c r="B79" s="82" t="s">
        <v>292</v>
      </c>
      <c r="C79" s="82" t="s">
        <v>23</v>
      </c>
      <c r="D79" s="82" t="s">
        <v>255</v>
      </c>
      <c r="E79" s="84" t="s">
        <v>293</v>
      </c>
      <c r="F79" s="82" t="s">
        <v>294</v>
      </c>
      <c r="G79" s="82" t="s">
        <v>258</v>
      </c>
      <c r="H79" s="83">
        <v>51.5</v>
      </c>
      <c r="I79" s="83">
        <v>45.82</v>
      </c>
      <c r="J79" s="83">
        <v>89.4</v>
      </c>
      <c r="K79" s="89">
        <f t="shared" si="1"/>
        <v>61.166</v>
      </c>
      <c r="L79" s="91"/>
    </row>
    <row r="80" ht="18.75" customHeight="1" spans="1:12">
      <c r="A80" s="84">
        <v>14</v>
      </c>
      <c r="B80" s="82" t="s">
        <v>295</v>
      </c>
      <c r="C80" s="82" t="s">
        <v>23</v>
      </c>
      <c r="D80" s="82" t="s">
        <v>255</v>
      </c>
      <c r="E80" s="84" t="s">
        <v>296</v>
      </c>
      <c r="F80" s="82" t="s">
        <v>297</v>
      </c>
      <c r="G80" s="82" t="s">
        <v>258</v>
      </c>
      <c r="H80" s="83">
        <v>53</v>
      </c>
      <c r="I80" s="83">
        <v>43.94</v>
      </c>
      <c r="J80" s="83">
        <v>88.8</v>
      </c>
      <c r="K80" s="89">
        <f t="shared" si="1"/>
        <v>61.022</v>
      </c>
      <c r="L80" s="91"/>
    </row>
    <row r="81" ht="18.75" customHeight="1" spans="1:12">
      <c r="A81" s="84">
        <v>15</v>
      </c>
      <c r="B81" s="82" t="s">
        <v>298</v>
      </c>
      <c r="C81" s="82" t="s">
        <v>23</v>
      </c>
      <c r="D81" s="82" t="s">
        <v>255</v>
      </c>
      <c r="E81" s="84" t="s">
        <v>299</v>
      </c>
      <c r="F81" s="82" t="s">
        <v>300</v>
      </c>
      <c r="G81" s="82" t="s">
        <v>258</v>
      </c>
      <c r="H81" s="83">
        <v>53.5</v>
      </c>
      <c r="I81" s="83">
        <v>39.47</v>
      </c>
      <c r="J81" s="83">
        <v>90.6</v>
      </c>
      <c r="K81" s="89">
        <f t="shared" si="1"/>
        <v>60.421</v>
      </c>
      <c r="L81" s="91"/>
    </row>
    <row r="82" ht="18.75" customHeight="1" spans="1:12">
      <c r="A82" s="84">
        <v>16</v>
      </c>
      <c r="B82" s="82" t="s">
        <v>301</v>
      </c>
      <c r="C82" s="82" t="s">
        <v>23</v>
      </c>
      <c r="D82" s="82" t="s">
        <v>255</v>
      </c>
      <c r="E82" s="84" t="s">
        <v>302</v>
      </c>
      <c r="F82" s="82" t="s">
        <v>303</v>
      </c>
      <c r="G82" s="82" t="s">
        <v>258</v>
      </c>
      <c r="H82" s="83">
        <v>49</v>
      </c>
      <c r="I82" s="83">
        <v>41</v>
      </c>
      <c r="J82" s="83">
        <v>94</v>
      </c>
      <c r="K82" s="89">
        <f t="shared" si="1"/>
        <v>60.1</v>
      </c>
      <c r="L82" s="91"/>
    </row>
    <row r="83" ht="18.75" customHeight="1" spans="1:12">
      <c r="A83" s="84">
        <v>17</v>
      </c>
      <c r="B83" s="82" t="s">
        <v>304</v>
      </c>
      <c r="C83" s="82" t="s">
        <v>23</v>
      </c>
      <c r="D83" s="82" t="s">
        <v>255</v>
      </c>
      <c r="E83" s="84" t="s">
        <v>305</v>
      </c>
      <c r="F83" s="82" t="s">
        <v>306</v>
      </c>
      <c r="G83" s="82" t="s">
        <v>258</v>
      </c>
      <c r="H83" s="83">
        <v>56</v>
      </c>
      <c r="I83" s="83">
        <v>37.42</v>
      </c>
      <c r="J83" s="83">
        <v>88.2</v>
      </c>
      <c r="K83" s="89">
        <f t="shared" si="1"/>
        <v>60.086</v>
      </c>
      <c r="L83" s="91"/>
    </row>
    <row r="84" ht="18.75" customHeight="1" spans="1:12">
      <c r="A84" s="84">
        <v>18</v>
      </c>
      <c r="B84" s="82" t="s">
        <v>307</v>
      </c>
      <c r="C84" s="82" t="s">
        <v>23</v>
      </c>
      <c r="D84" s="82" t="s">
        <v>255</v>
      </c>
      <c r="E84" s="84" t="s">
        <v>308</v>
      </c>
      <c r="F84" s="82" t="s">
        <v>309</v>
      </c>
      <c r="G84" s="82" t="s">
        <v>258</v>
      </c>
      <c r="H84" s="83">
        <v>51</v>
      </c>
      <c r="I84" s="83">
        <v>41.7</v>
      </c>
      <c r="J84" s="83">
        <v>90.4</v>
      </c>
      <c r="K84" s="89">
        <f t="shared" ref="K84:K115" si="2">H84*0.4+I84*0.3+J84*0.3</f>
        <v>60.03</v>
      </c>
      <c r="L84" s="91"/>
    </row>
    <row r="85" ht="18.75" customHeight="1" spans="1:12">
      <c r="A85" s="84">
        <v>19</v>
      </c>
      <c r="B85" s="82" t="s">
        <v>310</v>
      </c>
      <c r="C85" s="82" t="s">
        <v>23</v>
      </c>
      <c r="D85" s="82" t="s">
        <v>255</v>
      </c>
      <c r="E85" s="84" t="s">
        <v>311</v>
      </c>
      <c r="F85" s="82" t="s">
        <v>312</v>
      </c>
      <c r="G85" s="82" t="s">
        <v>258</v>
      </c>
      <c r="H85" s="83">
        <v>53.5</v>
      </c>
      <c r="I85" s="83">
        <v>39.58</v>
      </c>
      <c r="J85" s="83">
        <v>88.6</v>
      </c>
      <c r="K85" s="89">
        <f t="shared" si="2"/>
        <v>59.854</v>
      </c>
      <c r="L85" s="91"/>
    </row>
    <row r="86" ht="18.75" customHeight="1" spans="1:12">
      <c r="A86" s="84">
        <v>20</v>
      </c>
      <c r="B86" s="82" t="s">
        <v>313</v>
      </c>
      <c r="C86" s="82" t="s">
        <v>23</v>
      </c>
      <c r="D86" s="82" t="s">
        <v>255</v>
      </c>
      <c r="E86" s="84" t="s">
        <v>314</v>
      </c>
      <c r="F86" s="82" t="s">
        <v>315</v>
      </c>
      <c r="G86" s="82" t="s">
        <v>258</v>
      </c>
      <c r="H86" s="83">
        <v>52.5</v>
      </c>
      <c r="I86" s="83">
        <v>41.02</v>
      </c>
      <c r="J86" s="83">
        <v>87.8</v>
      </c>
      <c r="K86" s="89">
        <f t="shared" si="2"/>
        <v>59.646</v>
      </c>
      <c r="L86" s="91"/>
    </row>
    <row r="87" ht="18.75" customHeight="1" spans="1:12">
      <c r="A87" s="84">
        <v>21</v>
      </c>
      <c r="B87" s="82" t="s">
        <v>316</v>
      </c>
      <c r="C87" s="82" t="s">
        <v>23</v>
      </c>
      <c r="D87" s="82" t="s">
        <v>255</v>
      </c>
      <c r="E87" s="84" t="s">
        <v>317</v>
      </c>
      <c r="F87" s="82" t="s">
        <v>318</v>
      </c>
      <c r="G87" s="82" t="s">
        <v>258</v>
      </c>
      <c r="H87" s="83">
        <v>59</v>
      </c>
      <c r="I87" s="83">
        <v>29.96</v>
      </c>
      <c r="J87" s="83">
        <v>90</v>
      </c>
      <c r="K87" s="89">
        <f t="shared" si="2"/>
        <v>59.588</v>
      </c>
      <c r="L87" s="91"/>
    </row>
    <row r="88" ht="18.75" customHeight="1" spans="1:12">
      <c r="A88" s="84">
        <v>22</v>
      </c>
      <c r="B88" s="82" t="s">
        <v>319</v>
      </c>
      <c r="C88" s="82" t="s">
        <v>23</v>
      </c>
      <c r="D88" s="82" t="s">
        <v>255</v>
      </c>
      <c r="E88" s="84" t="s">
        <v>320</v>
      </c>
      <c r="F88" s="82" t="s">
        <v>321</v>
      </c>
      <c r="G88" s="82" t="s">
        <v>258</v>
      </c>
      <c r="H88" s="83">
        <v>49</v>
      </c>
      <c r="I88" s="83">
        <v>42.85</v>
      </c>
      <c r="J88" s="83">
        <v>90</v>
      </c>
      <c r="K88" s="89">
        <f t="shared" si="2"/>
        <v>59.455</v>
      </c>
      <c r="L88" s="91"/>
    </row>
    <row r="89" ht="18.75" customHeight="1" spans="1:12">
      <c r="A89" s="84">
        <v>23</v>
      </c>
      <c r="B89" s="82" t="s">
        <v>322</v>
      </c>
      <c r="C89" s="82" t="s">
        <v>23</v>
      </c>
      <c r="D89" s="82" t="s">
        <v>255</v>
      </c>
      <c r="E89" s="84" t="s">
        <v>323</v>
      </c>
      <c r="F89" s="82" t="s">
        <v>324</v>
      </c>
      <c r="G89" s="84" t="s">
        <v>258</v>
      </c>
      <c r="H89" s="83">
        <v>56</v>
      </c>
      <c r="I89" s="83">
        <v>32.13</v>
      </c>
      <c r="J89" s="83">
        <v>89.4</v>
      </c>
      <c r="K89" s="70">
        <f t="shared" si="2"/>
        <v>58.859</v>
      </c>
      <c r="L89" s="91" t="s">
        <v>202</v>
      </c>
    </row>
    <row r="90" ht="18.75" customHeight="1" spans="1:12">
      <c r="A90" s="84">
        <v>1</v>
      </c>
      <c r="B90" s="82" t="s">
        <v>325</v>
      </c>
      <c r="C90" s="82" t="s">
        <v>23</v>
      </c>
      <c r="D90" s="82" t="s">
        <v>326</v>
      </c>
      <c r="E90" s="84" t="s">
        <v>327</v>
      </c>
      <c r="F90" s="82" t="s">
        <v>328</v>
      </c>
      <c r="G90" s="82" t="s">
        <v>329</v>
      </c>
      <c r="H90" s="83">
        <v>51.5</v>
      </c>
      <c r="I90" s="83">
        <v>70.61</v>
      </c>
      <c r="J90" s="83">
        <v>94.2</v>
      </c>
      <c r="K90" s="89">
        <f t="shared" si="2"/>
        <v>70.043</v>
      </c>
      <c r="L90" s="91"/>
    </row>
    <row r="91" ht="18.75" customHeight="1" spans="1:12">
      <c r="A91" s="84">
        <v>2</v>
      </c>
      <c r="B91" s="82" t="s">
        <v>330</v>
      </c>
      <c r="C91" s="82" t="s">
        <v>23</v>
      </c>
      <c r="D91" s="82" t="s">
        <v>326</v>
      </c>
      <c r="E91" s="84" t="s">
        <v>331</v>
      </c>
      <c r="F91" s="82" t="s">
        <v>332</v>
      </c>
      <c r="G91" s="82" t="s">
        <v>329</v>
      </c>
      <c r="H91" s="83">
        <v>51.5</v>
      </c>
      <c r="I91" s="83">
        <v>65.16</v>
      </c>
      <c r="J91" s="83">
        <v>91.8</v>
      </c>
      <c r="K91" s="89">
        <f t="shared" si="2"/>
        <v>67.688</v>
      </c>
      <c r="L91" s="91"/>
    </row>
    <row r="92" ht="18.75" customHeight="1" spans="1:12">
      <c r="A92" s="84">
        <v>3</v>
      </c>
      <c r="B92" s="82" t="s">
        <v>333</v>
      </c>
      <c r="C92" s="82" t="s">
        <v>16</v>
      </c>
      <c r="D92" s="82" t="s">
        <v>326</v>
      </c>
      <c r="E92" s="84" t="s">
        <v>334</v>
      </c>
      <c r="F92" s="82" t="s">
        <v>335</v>
      </c>
      <c r="G92" s="82" t="s">
        <v>329</v>
      </c>
      <c r="H92" s="83">
        <v>52.5</v>
      </c>
      <c r="I92" s="83">
        <v>62.51</v>
      </c>
      <c r="J92" s="83">
        <v>92.2</v>
      </c>
      <c r="K92" s="89">
        <f t="shared" si="2"/>
        <v>67.413</v>
      </c>
      <c r="L92" s="91"/>
    </row>
    <row r="93" ht="18.75" customHeight="1" spans="1:12">
      <c r="A93" s="84">
        <v>4</v>
      </c>
      <c r="B93" s="82" t="s">
        <v>336</v>
      </c>
      <c r="C93" s="82" t="s">
        <v>23</v>
      </c>
      <c r="D93" s="82" t="s">
        <v>326</v>
      </c>
      <c r="E93" s="84" t="s">
        <v>337</v>
      </c>
      <c r="F93" s="82" t="s">
        <v>338</v>
      </c>
      <c r="G93" s="82" t="s">
        <v>329</v>
      </c>
      <c r="H93" s="83">
        <v>53.5</v>
      </c>
      <c r="I93" s="83">
        <v>59.61</v>
      </c>
      <c r="J93" s="83">
        <v>91.4</v>
      </c>
      <c r="K93" s="89">
        <f t="shared" si="2"/>
        <v>66.703</v>
      </c>
      <c r="L93" s="91"/>
    </row>
    <row r="94" ht="18.75" customHeight="1" spans="1:12">
      <c r="A94" s="84">
        <v>5</v>
      </c>
      <c r="B94" s="82" t="s">
        <v>339</v>
      </c>
      <c r="C94" s="82" t="s">
        <v>16</v>
      </c>
      <c r="D94" s="82" t="s">
        <v>326</v>
      </c>
      <c r="E94" s="84" t="s">
        <v>340</v>
      </c>
      <c r="F94" s="82" t="s">
        <v>341</v>
      </c>
      <c r="G94" s="82" t="s">
        <v>329</v>
      </c>
      <c r="H94" s="83">
        <v>59.5</v>
      </c>
      <c r="I94" s="83">
        <v>46.93</v>
      </c>
      <c r="J94" s="83">
        <v>94</v>
      </c>
      <c r="K94" s="89">
        <f t="shared" si="2"/>
        <v>66.079</v>
      </c>
      <c r="L94" s="91"/>
    </row>
    <row r="95" ht="18.75" customHeight="1" spans="1:12">
      <c r="A95" s="84">
        <v>6</v>
      </c>
      <c r="B95" s="82" t="s">
        <v>342</v>
      </c>
      <c r="C95" s="82" t="s">
        <v>23</v>
      </c>
      <c r="D95" s="82" t="s">
        <v>326</v>
      </c>
      <c r="E95" s="84" t="s">
        <v>343</v>
      </c>
      <c r="F95" s="82" t="s">
        <v>344</v>
      </c>
      <c r="G95" s="82" t="s">
        <v>329</v>
      </c>
      <c r="H95" s="83">
        <v>52.5</v>
      </c>
      <c r="I95" s="83">
        <v>58.09</v>
      </c>
      <c r="J95" s="83">
        <v>90.6</v>
      </c>
      <c r="K95" s="89">
        <f t="shared" si="2"/>
        <v>65.607</v>
      </c>
      <c r="L95" s="91"/>
    </row>
    <row r="96" ht="18.75" customHeight="1" spans="1:12">
      <c r="A96" s="84">
        <v>7</v>
      </c>
      <c r="B96" s="82" t="s">
        <v>345</v>
      </c>
      <c r="C96" s="82" t="s">
        <v>23</v>
      </c>
      <c r="D96" s="82" t="s">
        <v>326</v>
      </c>
      <c r="E96" s="84" t="s">
        <v>346</v>
      </c>
      <c r="F96" s="82" t="s">
        <v>347</v>
      </c>
      <c r="G96" s="82" t="s">
        <v>329</v>
      </c>
      <c r="H96" s="83">
        <v>61</v>
      </c>
      <c r="I96" s="83">
        <v>44.09</v>
      </c>
      <c r="J96" s="83">
        <v>92.8</v>
      </c>
      <c r="K96" s="89">
        <f t="shared" si="2"/>
        <v>65.467</v>
      </c>
      <c r="L96" s="91"/>
    </row>
    <row r="97" ht="18.75" customHeight="1" spans="1:12">
      <c r="A97" s="84">
        <v>8</v>
      </c>
      <c r="B97" s="82" t="s">
        <v>348</v>
      </c>
      <c r="C97" s="82" t="s">
        <v>23</v>
      </c>
      <c r="D97" s="82" t="s">
        <v>326</v>
      </c>
      <c r="E97" s="84" t="s">
        <v>349</v>
      </c>
      <c r="F97" s="82" t="s">
        <v>350</v>
      </c>
      <c r="G97" s="82" t="s">
        <v>329</v>
      </c>
      <c r="H97" s="83">
        <v>50</v>
      </c>
      <c r="I97" s="83">
        <v>61.2</v>
      </c>
      <c r="J97" s="83">
        <v>90.2</v>
      </c>
      <c r="K97" s="89">
        <f t="shared" si="2"/>
        <v>65.42</v>
      </c>
      <c r="L97" s="91"/>
    </row>
    <row r="98" ht="18.75" customHeight="1" spans="1:12">
      <c r="A98" s="84">
        <v>9</v>
      </c>
      <c r="B98" s="82" t="s">
        <v>351</v>
      </c>
      <c r="C98" s="82" t="s">
        <v>23</v>
      </c>
      <c r="D98" s="82" t="s">
        <v>326</v>
      </c>
      <c r="E98" s="84" t="s">
        <v>352</v>
      </c>
      <c r="F98" s="82" t="s">
        <v>353</v>
      </c>
      <c r="G98" s="82" t="s">
        <v>329</v>
      </c>
      <c r="H98" s="83">
        <v>55</v>
      </c>
      <c r="I98" s="83">
        <v>55.62</v>
      </c>
      <c r="J98" s="83">
        <v>89</v>
      </c>
      <c r="K98" s="89">
        <f t="shared" si="2"/>
        <v>65.386</v>
      </c>
      <c r="L98" s="91"/>
    </row>
    <row r="99" ht="18.75" customHeight="1" spans="1:12">
      <c r="A99" s="84">
        <v>10</v>
      </c>
      <c r="B99" s="82" t="s">
        <v>354</v>
      </c>
      <c r="C99" s="82" t="s">
        <v>23</v>
      </c>
      <c r="D99" s="82" t="s">
        <v>326</v>
      </c>
      <c r="E99" s="84" t="s">
        <v>355</v>
      </c>
      <c r="F99" s="82" t="s">
        <v>356</v>
      </c>
      <c r="G99" s="82" t="s">
        <v>329</v>
      </c>
      <c r="H99" s="83">
        <v>51</v>
      </c>
      <c r="I99" s="83">
        <v>60.46</v>
      </c>
      <c r="J99" s="83">
        <v>87.2</v>
      </c>
      <c r="K99" s="89">
        <f t="shared" si="2"/>
        <v>64.698</v>
      </c>
      <c r="L99" s="91"/>
    </row>
    <row r="100" ht="18.75" customHeight="1" spans="1:12">
      <c r="A100" s="84">
        <v>11</v>
      </c>
      <c r="B100" s="82" t="s">
        <v>357</v>
      </c>
      <c r="C100" s="82" t="s">
        <v>23</v>
      </c>
      <c r="D100" s="82" t="s">
        <v>326</v>
      </c>
      <c r="E100" s="84" t="s">
        <v>358</v>
      </c>
      <c r="F100" s="82" t="s">
        <v>359</v>
      </c>
      <c r="G100" s="82" t="s">
        <v>329</v>
      </c>
      <c r="H100" s="83">
        <v>54.5</v>
      </c>
      <c r="I100" s="83">
        <v>49.03</v>
      </c>
      <c r="J100" s="83">
        <v>93.2</v>
      </c>
      <c r="K100" s="89">
        <f t="shared" si="2"/>
        <v>64.469</v>
      </c>
      <c r="L100" s="91"/>
    </row>
    <row r="101" ht="18.75" customHeight="1" spans="1:12">
      <c r="A101" s="84">
        <v>12</v>
      </c>
      <c r="B101" s="82" t="s">
        <v>360</v>
      </c>
      <c r="C101" s="82" t="s">
        <v>23</v>
      </c>
      <c r="D101" s="82" t="s">
        <v>326</v>
      </c>
      <c r="E101" s="84" t="s">
        <v>361</v>
      </c>
      <c r="F101" s="82" t="s">
        <v>362</v>
      </c>
      <c r="G101" s="82" t="s">
        <v>329</v>
      </c>
      <c r="H101" s="83">
        <v>50</v>
      </c>
      <c r="I101" s="83">
        <v>54.7</v>
      </c>
      <c r="J101" s="83">
        <v>93</v>
      </c>
      <c r="K101" s="89">
        <f t="shared" si="2"/>
        <v>64.31</v>
      </c>
      <c r="L101" s="91"/>
    </row>
    <row r="102" ht="18.75" customHeight="1" spans="1:12">
      <c r="A102" s="84">
        <v>13</v>
      </c>
      <c r="B102" s="82" t="s">
        <v>363</v>
      </c>
      <c r="C102" s="82" t="s">
        <v>16</v>
      </c>
      <c r="D102" s="82" t="s">
        <v>326</v>
      </c>
      <c r="E102" s="84" t="s">
        <v>364</v>
      </c>
      <c r="F102" s="82" t="s">
        <v>365</v>
      </c>
      <c r="G102" s="82" t="s">
        <v>329</v>
      </c>
      <c r="H102" s="83">
        <v>50</v>
      </c>
      <c r="I102" s="83">
        <v>56.52</v>
      </c>
      <c r="J102" s="83">
        <v>87.8</v>
      </c>
      <c r="K102" s="89">
        <f t="shared" si="2"/>
        <v>63.296</v>
      </c>
      <c r="L102" s="91"/>
    </row>
    <row r="103" ht="18.75" customHeight="1" spans="1:12">
      <c r="A103" s="84">
        <v>14</v>
      </c>
      <c r="B103" s="82" t="s">
        <v>366</v>
      </c>
      <c r="C103" s="82" t="s">
        <v>23</v>
      </c>
      <c r="D103" s="82" t="s">
        <v>326</v>
      </c>
      <c r="E103" s="84" t="s">
        <v>367</v>
      </c>
      <c r="F103" s="82" t="s">
        <v>368</v>
      </c>
      <c r="G103" s="82" t="s">
        <v>329</v>
      </c>
      <c r="H103" s="83">
        <v>55.5</v>
      </c>
      <c r="I103" s="83">
        <v>42.84</v>
      </c>
      <c r="J103" s="83">
        <v>92.4</v>
      </c>
      <c r="K103" s="89">
        <f t="shared" si="2"/>
        <v>62.772</v>
      </c>
      <c r="L103" s="91"/>
    </row>
    <row r="104" ht="18.75" customHeight="1" spans="1:12">
      <c r="A104" s="84">
        <v>15</v>
      </c>
      <c r="B104" s="82" t="s">
        <v>369</v>
      </c>
      <c r="C104" s="82" t="s">
        <v>23</v>
      </c>
      <c r="D104" s="82" t="s">
        <v>326</v>
      </c>
      <c r="E104" s="84" t="s">
        <v>370</v>
      </c>
      <c r="F104" s="82" t="s">
        <v>371</v>
      </c>
      <c r="G104" s="82" t="s">
        <v>329</v>
      </c>
      <c r="H104" s="83">
        <v>58</v>
      </c>
      <c r="I104" s="83">
        <v>39.62</v>
      </c>
      <c r="J104" s="83">
        <v>91.8</v>
      </c>
      <c r="K104" s="89">
        <f t="shared" si="2"/>
        <v>62.626</v>
      </c>
      <c r="L104" s="91"/>
    </row>
    <row r="105" ht="18.75" customHeight="1" spans="1:12">
      <c r="A105" s="84">
        <v>16</v>
      </c>
      <c r="B105" s="82" t="s">
        <v>372</v>
      </c>
      <c r="C105" s="82" t="s">
        <v>23</v>
      </c>
      <c r="D105" s="82" t="s">
        <v>326</v>
      </c>
      <c r="E105" s="84" t="s">
        <v>373</v>
      </c>
      <c r="F105" s="82" t="s">
        <v>374</v>
      </c>
      <c r="G105" s="82" t="s">
        <v>329</v>
      </c>
      <c r="H105" s="83">
        <v>50.5</v>
      </c>
      <c r="I105" s="83">
        <v>50.16</v>
      </c>
      <c r="J105" s="83">
        <v>91</v>
      </c>
      <c r="K105" s="89">
        <f t="shared" si="2"/>
        <v>62.548</v>
      </c>
      <c r="L105" s="91"/>
    </row>
    <row r="106" ht="18.75" customHeight="1" spans="1:12">
      <c r="A106" s="84">
        <v>17</v>
      </c>
      <c r="B106" s="82" t="s">
        <v>375</v>
      </c>
      <c r="C106" s="82" t="s">
        <v>23</v>
      </c>
      <c r="D106" s="82" t="s">
        <v>326</v>
      </c>
      <c r="E106" s="84" t="s">
        <v>376</v>
      </c>
      <c r="F106" s="82" t="s">
        <v>377</v>
      </c>
      <c r="G106" s="82" t="s">
        <v>329</v>
      </c>
      <c r="H106" s="83">
        <v>52.5</v>
      </c>
      <c r="I106" s="83">
        <v>47.21</v>
      </c>
      <c r="J106" s="83">
        <v>91</v>
      </c>
      <c r="K106" s="89">
        <f t="shared" si="2"/>
        <v>62.463</v>
      </c>
      <c r="L106" s="91"/>
    </row>
    <row r="107" ht="18.75" customHeight="1" spans="1:12">
      <c r="A107" s="84">
        <v>18</v>
      </c>
      <c r="B107" s="82" t="s">
        <v>378</v>
      </c>
      <c r="C107" s="82" t="s">
        <v>23</v>
      </c>
      <c r="D107" s="82" t="s">
        <v>326</v>
      </c>
      <c r="E107" s="84" t="s">
        <v>379</v>
      </c>
      <c r="F107" s="82" t="s">
        <v>380</v>
      </c>
      <c r="G107" s="82" t="s">
        <v>329</v>
      </c>
      <c r="H107" s="83">
        <v>50.5</v>
      </c>
      <c r="I107" s="83">
        <v>48.74</v>
      </c>
      <c r="J107" s="83">
        <v>92</v>
      </c>
      <c r="K107" s="89">
        <f t="shared" si="2"/>
        <v>62.422</v>
      </c>
      <c r="L107" s="91"/>
    </row>
    <row r="108" ht="18.75" customHeight="1" spans="1:12">
      <c r="A108" s="84">
        <v>19</v>
      </c>
      <c r="B108" s="82" t="s">
        <v>381</v>
      </c>
      <c r="C108" s="82" t="s">
        <v>16</v>
      </c>
      <c r="D108" s="82" t="s">
        <v>326</v>
      </c>
      <c r="E108" s="84" t="s">
        <v>382</v>
      </c>
      <c r="F108" s="82" t="s">
        <v>383</v>
      </c>
      <c r="G108" s="82" t="s">
        <v>329</v>
      </c>
      <c r="H108" s="83">
        <v>51.5</v>
      </c>
      <c r="I108" s="83">
        <v>46.08</v>
      </c>
      <c r="J108" s="83">
        <v>93.2</v>
      </c>
      <c r="K108" s="89">
        <f t="shared" si="2"/>
        <v>62.384</v>
      </c>
      <c r="L108" s="91"/>
    </row>
    <row r="109" s="72" customFormat="1" ht="18.75" customHeight="1" spans="1:12">
      <c r="A109" s="94">
        <v>20</v>
      </c>
      <c r="B109" s="95" t="s">
        <v>384</v>
      </c>
      <c r="C109" s="95" t="s">
        <v>16</v>
      </c>
      <c r="D109" s="95" t="s">
        <v>326</v>
      </c>
      <c r="E109" s="94" t="s">
        <v>385</v>
      </c>
      <c r="F109" s="95" t="s">
        <v>386</v>
      </c>
      <c r="G109" s="95" t="s">
        <v>329</v>
      </c>
      <c r="H109" s="96">
        <v>53.5</v>
      </c>
      <c r="I109" s="96">
        <v>43.68</v>
      </c>
      <c r="J109" s="96">
        <v>92</v>
      </c>
      <c r="K109" s="109">
        <f t="shared" si="2"/>
        <v>62.104</v>
      </c>
      <c r="L109" s="110"/>
    </row>
    <row r="110" ht="18.75" customHeight="1" spans="1:12">
      <c r="A110" s="84">
        <v>21</v>
      </c>
      <c r="B110" s="82" t="s">
        <v>387</v>
      </c>
      <c r="C110" s="82" t="s">
        <v>23</v>
      </c>
      <c r="D110" s="82" t="s">
        <v>326</v>
      </c>
      <c r="E110" s="84" t="s">
        <v>388</v>
      </c>
      <c r="F110" s="82" t="s">
        <v>389</v>
      </c>
      <c r="G110" s="82" t="s">
        <v>329</v>
      </c>
      <c r="H110" s="83">
        <v>60</v>
      </c>
      <c r="I110" s="83">
        <v>34.6</v>
      </c>
      <c r="J110" s="83">
        <v>92</v>
      </c>
      <c r="K110" s="89">
        <f t="shared" si="2"/>
        <v>61.98</v>
      </c>
      <c r="L110" s="91"/>
    </row>
    <row r="111" ht="18.75" customHeight="1" spans="1:12">
      <c r="A111" s="84">
        <v>22</v>
      </c>
      <c r="B111" s="82" t="s">
        <v>390</v>
      </c>
      <c r="C111" s="82" t="s">
        <v>23</v>
      </c>
      <c r="D111" s="82" t="s">
        <v>326</v>
      </c>
      <c r="E111" s="84" t="s">
        <v>391</v>
      </c>
      <c r="F111" s="82" t="s">
        <v>392</v>
      </c>
      <c r="G111" s="82" t="s">
        <v>329</v>
      </c>
      <c r="H111" s="83">
        <v>56</v>
      </c>
      <c r="I111" s="83">
        <v>40.19</v>
      </c>
      <c r="J111" s="83">
        <v>91</v>
      </c>
      <c r="K111" s="89">
        <f t="shared" si="2"/>
        <v>61.757</v>
      </c>
      <c r="L111" s="91"/>
    </row>
    <row r="112" s="72" customFormat="1" ht="18.75" customHeight="1" spans="1:12">
      <c r="A112" s="94">
        <v>23</v>
      </c>
      <c r="B112" s="95" t="s">
        <v>393</v>
      </c>
      <c r="C112" s="95" t="s">
        <v>23</v>
      </c>
      <c r="D112" s="95" t="s">
        <v>326</v>
      </c>
      <c r="E112" s="94" t="s">
        <v>394</v>
      </c>
      <c r="F112" s="95" t="s">
        <v>395</v>
      </c>
      <c r="G112" s="95" t="s">
        <v>329</v>
      </c>
      <c r="H112" s="96">
        <v>62</v>
      </c>
      <c r="I112" s="96">
        <v>29.54</v>
      </c>
      <c r="J112" s="96">
        <v>93.4</v>
      </c>
      <c r="K112" s="109">
        <f t="shared" si="2"/>
        <v>61.682</v>
      </c>
      <c r="L112" s="110"/>
    </row>
    <row r="113" ht="18.75" customHeight="1" spans="1:12">
      <c r="A113" s="84">
        <v>24</v>
      </c>
      <c r="B113" s="82" t="s">
        <v>396</v>
      </c>
      <c r="C113" s="82" t="s">
        <v>23</v>
      </c>
      <c r="D113" s="82" t="s">
        <v>326</v>
      </c>
      <c r="E113" s="84" t="s">
        <v>397</v>
      </c>
      <c r="F113" s="82" t="s">
        <v>398</v>
      </c>
      <c r="G113" s="82" t="s">
        <v>329</v>
      </c>
      <c r="H113" s="83">
        <v>62</v>
      </c>
      <c r="I113" s="83">
        <v>29.36</v>
      </c>
      <c r="J113" s="83">
        <v>93</v>
      </c>
      <c r="K113" s="89">
        <f t="shared" si="2"/>
        <v>61.508</v>
      </c>
      <c r="L113" s="91"/>
    </row>
    <row r="114" ht="18.75" customHeight="1" spans="1:12">
      <c r="A114" s="84">
        <v>25</v>
      </c>
      <c r="B114" s="82" t="s">
        <v>399</v>
      </c>
      <c r="C114" s="82" t="s">
        <v>23</v>
      </c>
      <c r="D114" s="82" t="s">
        <v>326</v>
      </c>
      <c r="E114" s="84" t="s">
        <v>400</v>
      </c>
      <c r="F114" s="82" t="s">
        <v>401</v>
      </c>
      <c r="G114" s="82" t="s">
        <v>329</v>
      </c>
      <c r="H114" s="83">
        <v>56</v>
      </c>
      <c r="I114" s="83">
        <v>40.5</v>
      </c>
      <c r="J114" s="83">
        <v>89.8</v>
      </c>
      <c r="K114" s="89">
        <f t="shared" si="2"/>
        <v>61.49</v>
      </c>
      <c r="L114" s="91"/>
    </row>
    <row r="115" ht="18.75" customHeight="1" spans="1:12">
      <c r="A115" s="84">
        <v>26</v>
      </c>
      <c r="B115" s="82" t="s">
        <v>402</v>
      </c>
      <c r="C115" s="82" t="s">
        <v>23</v>
      </c>
      <c r="D115" s="82" t="s">
        <v>326</v>
      </c>
      <c r="E115" s="84" t="s">
        <v>403</v>
      </c>
      <c r="F115" s="82" t="s">
        <v>404</v>
      </c>
      <c r="G115" s="82" t="s">
        <v>329</v>
      </c>
      <c r="H115" s="83">
        <v>54</v>
      </c>
      <c r="I115" s="83">
        <v>43.37</v>
      </c>
      <c r="J115" s="83">
        <v>89.2</v>
      </c>
      <c r="K115" s="89">
        <f t="shared" si="2"/>
        <v>61.371</v>
      </c>
      <c r="L115" s="91"/>
    </row>
    <row r="116" ht="18.75" customHeight="1" spans="1:12">
      <c r="A116" s="84">
        <v>27</v>
      </c>
      <c r="B116" s="82" t="s">
        <v>405</v>
      </c>
      <c r="C116" s="82" t="s">
        <v>16</v>
      </c>
      <c r="D116" s="82" t="s">
        <v>326</v>
      </c>
      <c r="E116" s="84" t="s">
        <v>406</v>
      </c>
      <c r="F116" s="82" t="s">
        <v>407</v>
      </c>
      <c r="G116" s="82" t="s">
        <v>329</v>
      </c>
      <c r="H116" s="83">
        <v>51</v>
      </c>
      <c r="I116" s="83">
        <v>45.36</v>
      </c>
      <c r="J116" s="83">
        <v>91.2</v>
      </c>
      <c r="K116" s="89">
        <f t="shared" ref="K116:K147" si="3">H116*0.4+I116*0.3+J116*0.3</f>
        <v>61.368</v>
      </c>
      <c r="L116" s="91"/>
    </row>
    <row r="117" ht="18.75" customHeight="1" spans="1:12">
      <c r="A117" s="84">
        <v>28</v>
      </c>
      <c r="B117" s="82" t="s">
        <v>408</v>
      </c>
      <c r="C117" s="82" t="s">
        <v>16</v>
      </c>
      <c r="D117" s="82" t="s">
        <v>326</v>
      </c>
      <c r="E117" s="84" t="s">
        <v>409</v>
      </c>
      <c r="F117" s="82" t="s">
        <v>410</v>
      </c>
      <c r="G117" s="82" t="s">
        <v>329</v>
      </c>
      <c r="H117" s="83">
        <v>52</v>
      </c>
      <c r="I117" s="83">
        <v>44.82</v>
      </c>
      <c r="J117" s="83">
        <v>90.4</v>
      </c>
      <c r="K117" s="89">
        <f t="shared" si="3"/>
        <v>61.366</v>
      </c>
      <c r="L117" s="91"/>
    </row>
    <row r="118" ht="18.75" customHeight="1" spans="1:12">
      <c r="A118" s="84">
        <v>29</v>
      </c>
      <c r="B118" s="82" t="s">
        <v>411</v>
      </c>
      <c r="C118" s="82" t="s">
        <v>23</v>
      </c>
      <c r="D118" s="82" t="s">
        <v>326</v>
      </c>
      <c r="E118" s="84" t="s">
        <v>412</v>
      </c>
      <c r="F118" s="82" t="s">
        <v>413</v>
      </c>
      <c r="G118" s="82" t="s">
        <v>329</v>
      </c>
      <c r="H118" s="83">
        <v>49</v>
      </c>
      <c r="I118" s="83">
        <v>45.88</v>
      </c>
      <c r="J118" s="83">
        <v>92.6</v>
      </c>
      <c r="K118" s="89">
        <f t="shared" si="3"/>
        <v>61.144</v>
      </c>
      <c r="L118" s="91"/>
    </row>
    <row r="119" ht="18.75" customHeight="1" spans="1:12">
      <c r="A119" s="84">
        <v>30</v>
      </c>
      <c r="B119" s="82" t="s">
        <v>414</v>
      </c>
      <c r="C119" s="82" t="s">
        <v>23</v>
      </c>
      <c r="D119" s="82" t="s">
        <v>326</v>
      </c>
      <c r="E119" s="84" t="s">
        <v>415</v>
      </c>
      <c r="F119" s="82" t="s">
        <v>416</v>
      </c>
      <c r="G119" s="82" t="s">
        <v>329</v>
      </c>
      <c r="H119" s="83">
        <v>60</v>
      </c>
      <c r="I119" s="83">
        <v>32.66</v>
      </c>
      <c r="J119" s="83">
        <v>91</v>
      </c>
      <c r="K119" s="89">
        <f t="shared" si="3"/>
        <v>61.098</v>
      </c>
      <c r="L119" s="91"/>
    </row>
    <row r="120" ht="18.75" customHeight="1" spans="1:12">
      <c r="A120" s="84">
        <v>31</v>
      </c>
      <c r="B120" s="82" t="s">
        <v>417</v>
      </c>
      <c r="C120" s="82" t="s">
        <v>23</v>
      </c>
      <c r="D120" s="82" t="s">
        <v>326</v>
      </c>
      <c r="E120" s="84" t="s">
        <v>418</v>
      </c>
      <c r="F120" s="82" t="s">
        <v>419</v>
      </c>
      <c r="G120" s="82" t="s">
        <v>329</v>
      </c>
      <c r="H120" s="83">
        <v>54</v>
      </c>
      <c r="I120" s="83">
        <v>40.57</v>
      </c>
      <c r="J120" s="83">
        <v>91</v>
      </c>
      <c r="K120" s="89">
        <f t="shared" si="3"/>
        <v>61.071</v>
      </c>
      <c r="L120" s="91"/>
    </row>
    <row r="121" ht="18.75" customHeight="1" spans="1:12">
      <c r="A121" s="97">
        <v>1</v>
      </c>
      <c r="B121" s="98" t="s">
        <v>420</v>
      </c>
      <c r="C121" s="98" t="s">
        <v>23</v>
      </c>
      <c r="D121" s="98" t="s">
        <v>421</v>
      </c>
      <c r="E121" s="99" t="s">
        <v>422</v>
      </c>
      <c r="F121" s="98" t="s">
        <v>423</v>
      </c>
      <c r="G121" s="98" t="s">
        <v>424</v>
      </c>
      <c r="H121" s="100">
        <v>51</v>
      </c>
      <c r="I121" s="100">
        <v>82.84</v>
      </c>
      <c r="J121" s="100">
        <v>93.4</v>
      </c>
      <c r="K121" s="89">
        <f t="shared" si="3"/>
        <v>73.272</v>
      </c>
      <c r="L121" s="91"/>
    </row>
    <row r="122" ht="18.75" customHeight="1" spans="1:12">
      <c r="A122" s="97">
        <v>2</v>
      </c>
      <c r="B122" s="101" t="s">
        <v>425</v>
      </c>
      <c r="C122" s="101" t="s">
        <v>16</v>
      </c>
      <c r="D122" s="101" t="s">
        <v>421</v>
      </c>
      <c r="E122" s="102" t="s">
        <v>426</v>
      </c>
      <c r="F122" s="101" t="s">
        <v>427</v>
      </c>
      <c r="G122" s="98" t="s">
        <v>424</v>
      </c>
      <c r="H122" s="103">
        <v>59.5</v>
      </c>
      <c r="I122" s="103">
        <v>66.56</v>
      </c>
      <c r="J122" s="103">
        <v>93.2</v>
      </c>
      <c r="K122" s="89">
        <f t="shared" si="3"/>
        <v>71.728</v>
      </c>
      <c r="L122" s="91"/>
    </row>
    <row r="123" ht="18.75" customHeight="1" spans="1:12">
      <c r="A123" s="97">
        <v>3</v>
      </c>
      <c r="B123" s="101" t="s">
        <v>428</v>
      </c>
      <c r="C123" s="101" t="s">
        <v>23</v>
      </c>
      <c r="D123" s="101" t="s">
        <v>421</v>
      </c>
      <c r="E123" s="102" t="s">
        <v>429</v>
      </c>
      <c r="F123" s="101" t="s">
        <v>430</v>
      </c>
      <c r="G123" s="98" t="s">
        <v>424</v>
      </c>
      <c r="H123" s="103">
        <v>51</v>
      </c>
      <c r="I123" s="103">
        <v>82.09</v>
      </c>
      <c r="J123" s="103">
        <v>87.2</v>
      </c>
      <c r="K123" s="89">
        <f t="shared" si="3"/>
        <v>71.187</v>
      </c>
      <c r="L123" s="91"/>
    </row>
    <row r="124" ht="18.75" customHeight="1" spans="1:12">
      <c r="A124" s="97">
        <v>4</v>
      </c>
      <c r="B124" s="101" t="s">
        <v>431</v>
      </c>
      <c r="C124" s="101" t="s">
        <v>16</v>
      </c>
      <c r="D124" s="101" t="s">
        <v>421</v>
      </c>
      <c r="E124" s="102" t="s">
        <v>432</v>
      </c>
      <c r="F124" s="101" t="s">
        <v>433</v>
      </c>
      <c r="G124" s="98" t="s">
        <v>424</v>
      </c>
      <c r="H124" s="103">
        <v>57.5</v>
      </c>
      <c r="I124" s="103">
        <v>62.25</v>
      </c>
      <c r="J124" s="103">
        <v>93.6</v>
      </c>
      <c r="K124" s="89">
        <f t="shared" si="3"/>
        <v>69.755</v>
      </c>
      <c r="L124" s="91"/>
    </row>
    <row r="125" ht="18.75" customHeight="1" spans="1:12">
      <c r="A125" s="97">
        <v>5</v>
      </c>
      <c r="B125" s="101" t="s">
        <v>434</v>
      </c>
      <c r="C125" s="101" t="s">
        <v>16</v>
      </c>
      <c r="D125" s="101" t="s">
        <v>421</v>
      </c>
      <c r="E125" s="102" t="s">
        <v>435</v>
      </c>
      <c r="F125" s="101" t="s">
        <v>436</v>
      </c>
      <c r="G125" s="98" t="s">
        <v>424</v>
      </c>
      <c r="H125" s="103">
        <v>51</v>
      </c>
      <c r="I125" s="103">
        <v>68.73</v>
      </c>
      <c r="J125" s="103">
        <v>93.2</v>
      </c>
      <c r="K125" s="89">
        <f t="shared" si="3"/>
        <v>68.979</v>
      </c>
      <c r="L125" s="91"/>
    </row>
    <row r="126" ht="18.75" customHeight="1" spans="1:12">
      <c r="A126" s="97">
        <v>6</v>
      </c>
      <c r="B126" s="101" t="s">
        <v>437</v>
      </c>
      <c r="C126" s="101" t="s">
        <v>23</v>
      </c>
      <c r="D126" s="101" t="s">
        <v>421</v>
      </c>
      <c r="E126" s="102" t="s">
        <v>438</v>
      </c>
      <c r="F126" s="101" t="s">
        <v>439</v>
      </c>
      <c r="G126" s="98" t="s">
        <v>424</v>
      </c>
      <c r="H126" s="103">
        <v>53</v>
      </c>
      <c r="I126" s="103">
        <v>64.61</v>
      </c>
      <c r="J126" s="103">
        <v>91.6</v>
      </c>
      <c r="K126" s="89">
        <f t="shared" si="3"/>
        <v>68.063</v>
      </c>
      <c r="L126" s="91"/>
    </row>
    <row r="127" ht="18.75" customHeight="1" spans="1:12">
      <c r="A127" s="97">
        <v>7</v>
      </c>
      <c r="B127" s="101" t="s">
        <v>440</v>
      </c>
      <c r="C127" s="101" t="s">
        <v>23</v>
      </c>
      <c r="D127" s="101" t="s">
        <v>421</v>
      </c>
      <c r="E127" s="102" t="s">
        <v>441</v>
      </c>
      <c r="F127" s="101" t="s">
        <v>442</v>
      </c>
      <c r="G127" s="98" t="s">
        <v>424</v>
      </c>
      <c r="H127" s="103">
        <v>58</v>
      </c>
      <c r="I127" s="103">
        <v>54.56</v>
      </c>
      <c r="J127" s="103">
        <v>91.4</v>
      </c>
      <c r="K127" s="89">
        <f t="shared" si="3"/>
        <v>66.988</v>
      </c>
      <c r="L127" s="91"/>
    </row>
    <row r="128" s="72" customFormat="1" ht="18.75" customHeight="1" spans="1:12">
      <c r="A128" s="104">
        <v>8</v>
      </c>
      <c r="B128" s="105" t="s">
        <v>443</v>
      </c>
      <c r="C128" s="105" t="s">
        <v>23</v>
      </c>
      <c r="D128" s="105" t="s">
        <v>421</v>
      </c>
      <c r="E128" s="106" t="s">
        <v>444</v>
      </c>
      <c r="F128" s="105" t="s">
        <v>445</v>
      </c>
      <c r="G128" s="107" t="s">
        <v>424</v>
      </c>
      <c r="H128" s="108">
        <v>50.5</v>
      </c>
      <c r="I128" s="108">
        <v>71.28</v>
      </c>
      <c r="J128" s="108">
        <v>83.6</v>
      </c>
      <c r="K128" s="109">
        <f t="shared" si="3"/>
        <v>66.664</v>
      </c>
      <c r="L128" s="110"/>
    </row>
    <row r="129" ht="18.75" customHeight="1" spans="1:12">
      <c r="A129" s="97">
        <v>9</v>
      </c>
      <c r="B129" s="101" t="s">
        <v>446</v>
      </c>
      <c r="C129" s="101" t="s">
        <v>23</v>
      </c>
      <c r="D129" s="101" t="s">
        <v>421</v>
      </c>
      <c r="E129" s="102" t="s">
        <v>447</v>
      </c>
      <c r="F129" s="101" t="s">
        <v>448</v>
      </c>
      <c r="G129" s="98" t="s">
        <v>424</v>
      </c>
      <c r="H129" s="103">
        <v>51</v>
      </c>
      <c r="I129" s="103">
        <v>62.82</v>
      </c>
      <c r="J129" s="103">
        <v>90.8</v>
      </c>
      <c r="K129" s="89">
        <f t="shared" si="3"/>
        <v>66.486</v>
      </c>
      <c r="L129" s="91"/>
    </row>
    <row r="130" s="72" customFormat="1" ht="18.75" customHeight="1" spans="1:12">
      <c r="A130" s="104">
        <v>10</v>
      </c>
      <c r="B130" s="105" t="s">
        <v>449</v>
      </c>
      <c r="C130" s="105" t="s">
        <v>23</v>
      </c>
      <c r="D130" s="105" t="s">
        <v>421</v>
      </c>
      <c r="E130" s="106" t="s">
        <v>450</v>
      </c>
      <c r="F130" s="105" t="s">
        <v>451</v>
      </c>
      <c r="G130" s="107" t="s">
        <v>424</v>
      </c>
      <c r="H130" s="108">
        <v>59.5</v>
      </c>
      <c r="I130" s="108">
        <v>44.61</v>
      </c>
      <c r="J130" s="108">
        <v>94.2</v>
      </c>
      <c r="K130" s="109">
        <f t="shared" si="3"/>
        <v>65.443</v>
      </c>
      <c r="L130" s="110"/>
    </row>
    <row r="131" ht="18.75" customHeight="1" spans="1:12">
      <c r="A131" s="97">
        <v>11</v>
      </c>
      <c r="B131" s="111" t="s">
        <v>452</v>
      </c>
      <c r="C131" s="111" t="s">
        <v>23</v>
      </c>
      <c r="D131" s="111" t="s">
        <v>421</v>
      </c>
      <c r="E131" s="112" t="s">
        <v>453</v>
      </c>
      <c r="F131" s="111" t="s">
        <v>454</v>
      </c>
      <c r="G131" s="98" t="s">
        <v>424</v>
      </c>
      <c r="H131" s="103">
        <v>53.5</v>
      </c>
      <c r="I131" s="103">
        <v>46.66</v>
      </c>
      <c r="J131" s="103">
        <v>92.2</v>
      </c>
      <c r="K131" s="89">
        <f t="shared" si="3"/>
        <v>63.058</v>
      </c>
      <c r="L131" s="91"/>
    </row>
    <row r="132" ht="18.75" customHeight="1" spans="1:12">
      <c r="A132" s="97">
        <v>12</v>
      </c>
      <c r="B132" s="111" t="s">
        <v>455</v>
      </c>
      <c r="C132" s="111" t="s">
        <v>23</v>
      </c>
      <c r="D132" s="111" t="s">
        <v>421</v>
      </c>
      <c r="E132" s="112" t="s">
        <v>456</v>
      </c>
      <c r="F132" s="111" t="s">
        <v>457</v>
      </c>
      <c r="G132" s="98" t="s">
        <v>424</v>
      </c>
      <c r="H132" s="103">
        <v>54</v>
      </c>
      <c r="I132" s="103">
        <v>44.67</v>
      </c>
      <c r="J132" s="103">
        <v>93.4</v>
      </c>
      <c r="K132" s="89">
        <f t="shared" si="3"/>
        <v>63.021</v>
      </c>
      <c r="L132" s="91"/>
    </row>
    <row r="133" ht="18.75" customHeight="1" spans="1:12">
      <c r="A133" s="97">
        <v>13</v>
      </c>
      <c r="B133" s="111" t="s">
        <v>458</v>
      </c>
      <c r="C133" s="111" t="s">
        <v>23</v>
      </c>
      <c r="D133" s="111" t="s">
        <v>421</v>
      </c>
      <c r="E133" s="112" t="s">
        <v>459</v>
      </c>
      <c r="F133" s="111" t="s">
        <v>460</v>
      </c>
      <c r="G133" s="98" t="s">
        <v>424</v>
      </c>
      <c r="H133" s="103">
        <v>56</v>
      </c>
      <c r="I133" s="103">
        <v>42.53</v>
      </c>
      <c r="J133" s="103">
        <v>92.8</v>
      </c>
      <c r="K133" s="89">
        <f t="shared" si="3"/>
        <v>62.999</v>
      </c>
      <c r="L133" s="91"/>
    </row>
    <row r="134" ht="18.75" customHeight="1" spans="1:12">
      <c r="A134" s="97">
        <v>14</v>
      </c>
      <c r="B134" s="101" t="s">
        <v>461</v>
      </c>
      <c r="C134" s="101" t="s">
        <v>23</v>
      </c>
      <c r="D134" s="101" t="s">
        <v>421</v>
      </c>
      <c r="E134" s="102" t="s">
        <v>462</v>
      </c>
      <c r="F134" s="101" t="s">
        <v>463</v>
      </c>
      <c r="G134" s="98" t="s">
        <v>424</v>
      </c>
      <c r="H134" s="103">
        <v>58</v>
      </c>
      <c r="I134" s="103">
        <v>41.56</v>
      </c>
      <c r="J134" s="103">
        <v>90.6</v>
      </c>
      <c r="K134" s="89">
        <f t="shared" si="3"/>
        <v>62.848</v>
      </c>
      <c r="L134" s="91"/>
    </row>
    <row r="135" ht="18.75" customHeight="1" spans="1:12">
      <c r="A135" s="97">
        <v>15</v>
      </c>
      <c r="B135" s="101" t="s">
        <v>464</v>
      </c>
      <c r="C135" s="101" t="s">
        <v>23</v>
      </c>
      <c r="D135" s="101" t="s">
        <v>421</v>
      </c>
      <c r="E135" s="102" t="s">
        <v>465</v>
      </c>
      <c r="F135" s="101" t="s">
        <v>466</v>
      </c>
      <c r="G135" s="98" t="s">
        <v>424</v>
      </c>
      <c r="H135" s="103">
        <v>51</v>
      </c>
      <c r="I135" s="103">
        <v>57.87</v>
      </c>
      <c r="J135" s="103">
        <v>83.6</v>
      </c>
      <c r="K135" s="89">
        <f t="shared" si="3"/>
        <v>62.841</v>
      </c>
      <c r="L135" s="91"/>
    </row>
    <row r="136" ht="18.75" customHeight="1" spans="1:12">
      <c r="A136" s="97">
        <v>16</v>
      </c>
      <c r="B136" s="111" t="s">
        <v>467</v>
      </c>
      <c r="C136" s="111" t="s">
        <v>23</v>
      </c>
      <c r="D136" s="111" t="s">
        <v>421</v>
      </c>
      <c r="E136" s="112" t="s">
        <v>468</v>
      </c>
      <c r="F136" s="111" t="s">
        <v>469</v>
      </c>
      <c r="G136" s="98" t="s">
        <v>424</v>
      </c>
      <c r="H136" s="103">
        <v>49.5</v>
      </c>
      <c r="I136" s="103">
        <v>51.13</v>
      </c>
      <c r="J136" s="103">
        <v>90.2</v>
      </c>
      <c r="K136" s="89">
        <f t="shared" si="3"/>
        <v>62.199</v>
      </c>
      <c r="L136" s="91"/>
    </row>
    <row r="137" ht="18.75" customHeight="1" spans="1:12">
      <c r="A137" s="97">
        <v>17</v>
      </c>
      <c r="B137" s="113" t="s">
        <v>470</v>
      </c>
      <c r="C137" s="113" t="s">
        <v>23</v>
      </c>
      <c r="D137" s="113" t="s">
        <v>421</v>
      </c>
      <c r="E137" s="84" t="s">
        <v>471</v>
      </c>
      <c r="F137" s="82" t="s">
        <v>472</v>
      </c>
      <c r="G137" s="98" t="s">
        <v>424</v>
      </c>
      <c r="H137" s="83">
        <v>57.5</v>
      </c>
      <c r="I137" s="83">
        <v>42.25</v>
      </c>
      <c r="J137" s="83">
        <v>87.8</v>
      </c>
      <c r="K137" s="89">
        <f t="shared" si="3"/>
        <v>62.015</v>
      </c>
      <c r="L137" s="91"/>
    </row>
    <row r="138" ht="18.75" customHeight="1" spans="1:12">
      <c r="A138" s="97">
        <v>18</v>
      </c>
      <c r="B138" s="114" t="s">
        <v>473</v>
      </c>
      <c r="C138" s="114" t="s">
        <v>23</v>
      </c>
      <c r="D138" s="114" t="s">
        <v>421</v>
      </c>
      <c r="E138" s="115" t="s">
        <v>474</v>
      </c>
      <c r="F138" s="116" t="s">
        <v>475</v>
      </c>
      <c r="G138" s="98" t="s">
        <v>424</v>
      </c>
      <c r="H138" s="83">
        <v>50.5</v>
      </c>
      <c r="I138" s="83">
        <v>47.53</v>
      </c>
      <c r="J138" s="83">
        <v>91.4</v>
      </c>
      <c r="K138" s="89">
        <f t="shared" si="3"/>
        <v>61.879</v>
      </c>
      <c r="L138" s="91"/>
    </row>
    <row r="139" ht="18.75" customHeight="1" spans="1:12">
      <c r="A139" s="97">
        <v>19</v>
      </c>
      <c r="B139" s="114" t="s">
        <v>476</v>
      </c>
      <c r="C139" s="114" t="s">
        <v>23</v>
      </c>
      <c r="D139" s="114" t="s">
        <v>421</v>
      </c>
      <c r="E139" s="115" t="s">
        <v>477</v>
      </c>
      <c r="F139" s="116" t="s">
        <v>478</v>
      </c>
      <c r="G139" s="98" t="s">
        <v>424</v>
      </c>
      <c r="H139" s="83">
        <v>53</v>
      </c>
      <c r="I139" s="83">
        <v>42.98</v>
      </c>
      <c r="J139" s="83">
        <v>92.6</v>
      </c>
      <c r="K139" s="89">
        <f t="shared" si="3"/>
        <v>61.874</v>
      </c>
      <c r="L139" s="91"/>
    </row>
    <row r="140" ht="18.75" customHeight="1" spans="1:12">
      <c r="A140" s="97">
        <v>20</v>
      </c>
      <c r="B140" s="113" t="s">
        <v>479</v>
      </c>
      <c r="C140" s="113" t="s">
        <v>23</v>
      </c>
      <c r="D140" s="113" t="s">
        <v>421</v>
      </c>
      <c r="E140" s="84" t="s">
        <v>480</v>
      </c>
      <c r="F140" s="82" t="s">
        <v>481</v>
      </c>
      <c r="G140" s="98" t="s">
        <v>424</v>
      </c>
      <c r="H140" s="83">
        <v>56.5</v>
      </c>
      <c r="I140" s="83">
        <v>46.45</v>
      </c>
      <c r="J140" s="83">
        <v>84.2</v>
      </c>
      <c r="K140" s="89">
        <f t="shared" si="3"/>
        <v>61.795</v>
      </c>
      <c r="L140" s="91"/>
    </row>
    <row r="141" ht="18.75" customHeight="1" spans="1:12">
      <c r="A141" s="97">
        <v>21</v>
      </c>
      <c r="B141" s="114" t="s">
        <v>482</v>
      </c>
      <c r="C141" s="114" t="s">
        <v>23</v>
      </c>
      <c r="D141" s="114" t="s">
        <v>421</v>
      </c>
      <c r="E141" s="115" t="s">
        <v>483</v>
      </c>
      <c r="F141" s="116" t="s">
        <v>484</v>
      </c>
      <c r="G141" s="98" t="s">
        <v>424</v>
      </c>
      <c r="H141" s="83">
        <v>53</v>
      </c>
      <c r="I141" s="83">
        <v>46.53</v>
      </c>
      <c r="J141" s="83">
        <v>88.6</v>
      </c>
      <c r="K141" s="89">
        <f t="shared" si="3"/>
        <v>61.739</v>
      </c>
      <c r="L141" s="91"/>
    </row>
    <row r="142" ht="18.75" customHeight="1" spans="1:12">
      <c r="A142" s="97">
        <v>22</v>
      </c>
      <c r="B142" s="114" t="s">
        <v>485</v>
      </c>
      <c r="C142" s="114" t="s">
        <v>23</v>
      </c>
      <c r="D142" s="114" t="s">
        <v>421</v>
      </c>
      <c r="E142" s="115" t="s">
        <v>486</v>
      </c>
      <c r="F142" s="116" t="s">
        <v>487</v>
      </c>
      <c r="G142" s="98" t="s">
        <v>424</v>
      </c>
      <c r="H142" s="83">
        <v>51.5</v>
      </c>
      <c r="I142" s="83">
        <v>43.57</v>
      </c>
      <c r="J142" s="83">
        <v>93.4</v>
      </c>
      <c r="K142" s="89">
        <f t="shared" si="3"/>
        <v>61.691</v>
      </c>
      <c r="L142" s="91"/>
    </row>
    <row r="143" ht="18.75" customHeight="1" spans="1:12">
      <c r="A143" s="97">
        <v>23</v>
      </c>
      <c r="B143" s="114" t="s">
        <v>488</v>
      </c>
      <c r="C143" s="114" t="s">
        <v>23</v>
      </c>
      <c r="D143" s="114" t="s">
        <v>421</v>
      </c>
      <c r="E143" s="115" t="s">
        <v>489</v>
      </c>
      <c r="F143" s="116" t="s">
        <v>490</v>
      </c>
      <c r="G143" s="98" t="s">
        <v>424</v>
      </c>
      <c r="H143" s="83">
        <v>54.5</v>
      </c>
      <c r="I143" s="83">
        <v>43.96</v>
      </c>
      <c r="J143" s="83">
        <v>89</v>
      </c>
      <c r="K143" s="89">
        <f t="shared" si="3"/>
        <v>61.688</v>
      </c>
      <c r="L143" s="91"/>
    </row>
    <row r="144" ht="18.75" customHeight="1" spans="1:12">
      <c r="A144" s="97">
        <v>24</v>
      </c>
      <c r="B144" s="114" t="s">
        <v>491</v>
      </c>
      <c r="C144" s="114" t="s">
        <v>16</v>
      </c>
      <c r="D144" s="114" t="s">
        <v>421</v>
      </c>
      <c r="E144" s="115" t="s">
        <v>492</v>
      </c>
      <c r="F144" s="116" t="s">
        <v>493</v>
      </c>
      <c r="G144" s="84" t="s">
        <v>424</v>
      </c>
      <c r="H144" s="83">
        <v>61</v>
      </c>
      <c r="I144" s="83">
        <v>33.05</v>
      </c>
      <c r="J144" s="83">
        <v>91.2</v>
      </c>
      <c r="K144" s="70">
        <f t="shared" si="3"/>
        <v>61.675</v>
      </c>
      <c r="L144" s="91" t="s">
        <v>202</v>
      </c>
    </row>
    <row r="145" ht="18.75" customHeight="1" spans="1:12">
      <c r="A145" s="97">
        <v>25</v>
      </c>
      <c r="B145" s="113" t="s">
        <v>494</v>
      </c>
      <c r="C145" s="113" t="s">
        <v>23</v>
      </c>
      <c r="D145" s="113" t="s">
        <v>421</v>
      </c>
      <c r="E145" s="84" t="s">
        <v>495</v>
      </c>
      <c r="F145" s="82" t="s">
        <v>496</v>
      </c>
      <c r="G145" s="84" t="s">
        <v>424</v>
      </c>
      <c r="H145" s="83">
        <v>52.5</v>
      </c>
      <c r="I145" s="83">
        <v>49.13</v>
      </c>
      <c r="J145" s="83">
        <v>84.8</v>
      </c>
      <c r="K145" s="70">
        <f t="shared" si="3"/>
        <v>61.179</v>
      </c>
      <c r="L145" s="91" t="s">
        <v>202</v>
      </c>
    </row>
    <row r="146" ht="18.75" customHeight="1" spans="1:12">
      <c r="A146" s="84">
        <v>1</v>
      </c>
      <c r="B146" s="116" t="s">
        <v>497</v>
      </c>
      <c r="C146" s="116" t="s">
        <v>16</v>
      </c>
      <c r="D146" s="116" t="s">
        <v>498</v>
      </c>
      <c r="E146" s="115" t="s">
        <v>499</v>
      </c>
      <c r="F146" s="116" t="s">
        <v>500</v>
      </c>
      <c r="G146" s="116" t="s">
        <v>501</v>
      </c>
      <c r="H146" s="117">
        <v>48.5</v>
      </c>
      <c r="I146" s="117">
        <v>82.31</v>
      </c>
      <c r="J146" s="89">
        <v>92.8</v>
      </c>
      <c r="K146" s="89">
        <f t="shared" si="3"/>
        <v>71.933</v>
      </c>
      <c r="L146" s="91"/>
    </row>
    <row r="147" ht="18.75" customHeight="1" spans="1:12">
      <c r="A147" s="84">
        <v>2</v>
      </c>
      <c r="B147" s="116" t="s">
        <v>502</v>
      </c>
      <c r="C147" s="116" t="s">
        <v>16</v>
      </c>
      <c r="D147" s="116" t="s">
        <v>498</v>
      </c>
      <c r="E147" s="115" t="s">
        <v>503</v>
      </c>
      <c r="F147" s="116" t="s">
        <v>504</v>
      </c>
      <c r="G147" s="116" t="s">
        <v>501</v>
      </c>
      <c r="H147" s="117">
        <v>54.5</v>
      </c>
      <c r="I147" s="117">
        <v>67.63</v>
      </c>
      <c r="J147" s="89">
        <v>92.2</v>
      </c>
      <c r="K147" s="89">
        <f t="shared" si="3"/>
        <v>69.749</v>
      </c>
      <c r="L147" s="91"/>
    </row>
    <row r="148" ht="18.75" customHeight="1" spans="1:12">
      <c r="A148" s="84">
        <v>3</v>
      </c>
      <c r="B148" s="116" t="s">
        <v>505</v>
      </c>
      <c r="C148" s="116" t="s">
        <v>16</v>
      </c>
      <c r="D148" s="116" t="s">
        <v>498</v>
      </c>
      <c r="E148" s="115" t="s">
        <v>506</v>
      </c>
      <c r="F148" s="116" t="s">
        <v>507</v>
      </c>
      <c r="G148" s="116" t="s">
        <v>501</v>
      </c>
      <c r="H148" s="117">
        <v>52.5</v>
      </c>
      <c r="I148" s="117">
        <v>67.08</v>
      </c>
      <c r="J148" s="89">
        <v>92</v>
      </c>
      <c r="K148" s="89">
        <f t="shared" ref="K148:K179" si="4">H148*0.4+I148*0.3+J148*0.3</f>
        <v>68.724</v>
      </c>
      <c r="L148" s="91"/>
    </row>
    <row r="149" ht="18.75" customHeight="1" spans="1:12">
      <c r="A149" s="84">
        <v>4</v>
      </c>
      <c r="B149" s="116" t="s">
        <v>508</v>
      </c>
      <c r="C149" s="116" t="s">
        <v>16</v>
      </c>
      <c r="D149" s="116" t="s">
        <v>498</v>
      </c>
      <c r="E149" s="115" t="s">
        <v>509</v>
      </c>
      <c r="F149" s="116" t="s">
        <v>510</v>
      </c>
      <c r="G149" s="116" t="s">
        <v>501</v>
      </c>
      <c r="H149" s="117">
        <v>51.5</v>
      </c>
      <c r="I149" s="117">
        <v>63.09</v>
      </c>
      <c r="J149" s="89">
        <v>91.4</v>
      </c>
      <c r="K149" s="89">
        <f t="shared" si="4"/>
        <v>66.947</v>
      </c>
      <c r="L149" s="91"/>
    </row>
    <row r="150" ht="18.75" customHeight="1" spans="1:12">
      <c r="A150" s="84">
        <v>5</v>
      </c>
      <c r="B150" s="116" t="s">
        <v>511</v>
      </c>
      <c r="C150" s="116" t="s">
        <v>23</v>
      </c>
      <c r="D150" s="116" t="s">
        <v>498</v>
      </c>
      <c r="E150" s="115" t="s">
        <v>512</v>
      </c>
      <c r="F150" s="116" t="s">
        <v>513</v>
      </c>
      <c r="G150" s="116" t="s">
        <v>501</v>
      </c>
      <c r="H150" s="117">
        <v>61</v>
      </c>
      <c r="I150" s="117">
        <v>50.34</v>
      </c>
      <c r="J150" s="89">
        <v>91.4</v>
      </c>
      <c r="K150" s="89">
        <f t="shared" si="4"/>
        <v>66.922</v>
      </c>
      <c r="L150" s="91"/>
    </row>
    <row r="151" ht="18.75" customHeight="1" spans="1:12">
      <c r="A151" s="84">
        <v>6</v>
      </c>
      <c r="B151" s="116" t="s">
        <v>514</v>
      </c>
      <c r="C151" s="116" t="s">
        <v>23</v>
      </c>
      <c r="D151" s="116" t="s">
        <v>498</v>
      </c>
      <c r="E151" s="115" t="s">
        <v>515</v>
      </c>
      <c r="F151" s="116" t="s">
        <v>516</v>
      </c>
      <c r="G151" s="116" t="s">
        <v>501</v>
      </c>
      <c r="H151" s="117">
        <v>54</v>
      </c>
      <c r="I151" s="117">
        <v>57.85</v>
      </c>
      <c r="J151" s="89">
        <v>90.8</v>
      </c>
      <c r="K151" s="89">
        <f t="shared" si="4"/>
        <v>66.195</v>
      </c>
      <c r="L151" s="91"/>
    </row>
    <row r="152" ht="18.75" customHeight="1" spans="1:12">
      <c r="A152" s="84">
        <v>7</v>
      </c>
      <c r="B152" s="116" t="s">
        <v>517</v>
      </c>
      <c r="C152" s="116" t="s">
        <v>23</v>
      </c>
      <c r="D152" s="116" t="s">
        <v>498</v>
      </c>
      <c r="E152" s="115" t="s">
        <v>518</v>
      </c>
      <c r="F152" s="116" t="s">
        <v>519</v>
      </c>
      <c r="G152" s="116" t="s">
        <v>501</v>
      </c>
      <c r="H152" s="117">
        <v>53</v>
      </c>
      <c r="I152" s="117">
        <v>50.7</v>
      </c>
      <c r="J152" s="89">
        <v>90.8</v>
      </c>
      <c r="K152" s="89">
        <f t="shared" si="4"/>
        <v>63.65</v>
      </c>
      <c r="L152" s="91"/>
    </row>
    <row r="153" ht="18.75" customHeight="1" spans="1:12">
      <c r="A153" s="84">
        <v>8</v>
      </c>
      <c r="B153" s="116" t="s">
        <v>520</v>
      </c>
      <c r="C153" s="116" t="s">
        <v>16</v>
      </c>
      <c r="D153" s="116" t="s">
        <v>498</v>
      </c>
      <c r="E153" s="115" t="s">
        <v>521</v>
      </c>
      <c r="F153" s="116" t="s">
        <v>522</v>
      </c>
      <c r="G153" s="116" t="s">
        <v>501</v>
      </c>
      <c r="H153" s="117">
        <v>50.5</v>
      </c>
      <c r="I153" s="117">
        <v>52.08</v>
      </c>
      <c r="J153" s="89">
        <v>92</v>
      </c>
      <c r="K153" s="89">
        <f t="shared" si="4"/>
        <v>63.424</v>
      </c>
      <c r="L153" s="91"/>
    </row>
    <row r="154" s="72" customFormat="1" ht="18.75" customHeight="1" spans="1:12">
      <c r="A154" s="104">
        <v>1</v>
      </c>
      <c r="B154" s="107" t="s">
        <v>523</v>
      </c>
      <c r="C154" s="107" t="s">
        <v>16</v>
      </c>
      <c r="D154" s="107" t="s">
        <v>524</v>
      </c>
      <c r="E154" s="118" t="s">
        <v>525</v>
      </c>
      <c r="F154" s="107" t="s">
        <v>526</v>
      </c>
      <c r="G154" s="107" t="s">
        <v>527</v>
      </c>
      <c r="H154" s="119">
        <v>51</v>
      </c>
      <c r="I154" s="119">
        <v>64.42</v>
      </c>
      <c r="J154" s="119">
        <v>93.8</v>
      </c>
      <c r="K154" s="109">
        <f t="shared" si="4"/>
        <v>67.866</v>
      </c>
      <c r="L154" s="110"/>
    </row>
    <row r="155" ht="18.75" customHeight="1" spans="1:12">
      <c r="A155" s="97">
        <v>2</v>
      </c>
      <c r="B155" s="101" t="s">
        <v>528</v>
      </c>
      <c r="C155" s="101" t="s">
        <v>16</v>
      </c>
      <c r="D155" s="101" t="s">
        <v>524</v>
      </c>
      <c r="E155" s="102" t="s">
        <v>529</v>
      </c>
      <c r="F155" s="101" t="s">
        <v>530</v>
      </c>
      <c r="G155" s="98" t="s">
        <v>527</v>
      </c>
      <c r="H155" s="120">
        <v>53</v>
      </c>
      <c r="I155" s="120">
        <v>55.96</v>
      </c>
      <c r="J155" s="120">
        <v>94.2</v>
      </c>
      <c r="K155" s="89">
        <f t="shared" si="4"/>
        <v>66.248</v>
      </c>
      <c r="L155" s="91"/>
    </row>
    <row r="156" ht="18.75" customHeight="1" spans="1:12">
      <c r="A156" s="97">
        <v>3</v>
      </c>
      <c r="B156" s="101" t="s">
        <v>531</v>
      </c>
      <c r="C156" s="101" t="s">
        <v>23</v>
      </c>
      <c r="D156" s="101" t="s">
        <v>524</v>
      </c>
      <c r="E156" s="102" t="s">
        <v>532</v>
      </c>
      <c r="F156" s="101" t="s">
        <v>533</v>
      </c>
      <c r="G156" s="98" t="s">
        <v>527</v>
      </c>
      <c r="H156" s="120">
        <v>49</v>
      </c>
      <c r="I156" s="120">
        <v>63.7</v>
      </c>
      <c r="J156" s="120">
        <v>91.6</v>
      </c>
      <c r="K156" s="89">
        <f t="shared" si="4"/>
        <v>66.19</v>
      </c>
      <c r="L156" s="91"/>
    </row>
    <row r="157" ht="18.75" customHeight="1" spans="1:12">
      <c r="A157" s="97">
        <v>4</v>
      </c>
      <c r="B157" s="101" t="s">
        <v>534</v>
      </c>
      <c r="C157" s="101" t="s">
        <v>16</v>
      </c>
      <c r="D157" s="101" t="s">
        <v>524</v>
      </c>
      <c r="E157" s="102" t="s">
        <v>535</v>
      </c>
      <c r="F157" s="101" t="s">
        <v>536</v>
      </c>
      <c r="G157" s="98" t="s">
        <v>527</v>
      </c>
      <c r="H157" s="120">
        <v>57</v>
      </c>
      <c r="I157" s="120">
        <v>45.25</v>
      </c>
      <c r="J157" s="120">
        <v>91.4</v>
      </c>
      <c r="K157" s="89">
        <f t="shared" si="4"/>
        <v>63.795</v>
      </c>
      <c r="L157" s="91"/>
    </row>
    <row r="158" ht="18.75" customHeight="1" spans="1:12">
      <c r="A158" s="97">
        <v>5</v>
      </c>
      <c r="B158" s="101" t="s">
        <v>537</v>
      </c>
      <c r="C158" s="101" t="s">
        <v>23</v>
      </c>
      <c r="D158" s="101" t="s">
        <v>524</v>
      </c>
      <c r="E158" s="102" t="s">
        <v>538</v>
      </c>
      <c r="F158" s="101" t="s">
        <v>539</v>
      </c>
      <c r="G158" s="98" t="s">
        <v>527</v>
      </c>
      <c r="H158" s="120">
        <v>55.5</v>
      </c>
      <c r="I158" s="120">
        <v>42.08</v>
      </c>
      <c r="J158" s="120">
        <v>92.6</v>
      </c>
      <c r="K158" s="89">
        <f t="shared" si="4"/>
        <v>62.604</v>
      </c>
      <c r="L158" s="91"/>
    </row>
    <row r="159" s="72" customFormat="1" ht="18.75" customHeight="1" spans="1:12">
      <c r="A159" s="104">
        <v>6</v>
      </c>
      <c r="B159" s="105" t="s">
        <v>540</v>
      </c>
      <c r="C159" s="105" t="s">
        <v>23</v>
      </c>
      <c r="D159" s="105" t="s">
        <v>524</v>
      </c>
      <c r="E159" s="106" t="s">
        <v>541</v>
      </c>
      <c r="F159" s="105" t="s">
        <v>542</v>
      </c>
      <c r="G159" s="107" t="s">
        <v>527</v>
      </c>
      <c r="H159" s="121">
        <v>55</v>
      </c>
      <c r="I159" s="121">
        <v>39.21</v>
      </c>
      <c r="J159" s="121">
        <v>92.6</v>
      </c>
      <c r="K159" s="109">
        <f t="shared" si="4"/>
        <v>61.543</v>
      </c>
      <c r="L159" s="110"/>
    </row>
    <row r="160" ht="18.75" customHeight="1" spans="1:12">
      <c r="A160" s="97">
        <v>7</v>
      </c>
      <c r="B160" s="101" t="s">
        <v>543</v>
      </c>
      <c r="C160" s="101" t="s">
        <v>23</v>
      </c>
      <c r="D160" s="101" t="s">
        <v>524</v>
      </c>
      <c r="E160" s="102" t="s">
        <v>544</v>
      </c>
      <c r="F160" s="101" t="s">
        <v>545</v>
      </c>
      <c r="G160" s="98" t="s">
        <v>527</v>
      </c>
      <c r="H160" s="120">
        <v>48</v>
      </c>
      <c r="I160" s="120">
        <v>56.1</v>
      </c>
      <c r="J160" s="120">
        <v>84.4</v>
      </c>
      <c r="K160" s="89">
        <f t="shared" si="4"/>
        <v>61.35</v>
      </c>
      <c r="L160" s="91"/>
    </row>
    <row r="161" ht="18.75" customHeight="1" spans="1:12">
      <c r="A161" s="97">
        <v>8</v>
      </c>
      <c r="B161" s="101" t="s">
        <v>546</v>
      </c>
      <c r="C161" s="101" t="s">
        <v>16</v>
      </c>
      <c r="D161" s="101" t="s">
        <v>524</v>
      </c>
      <c r="E161" s="102" t="s">
        <v>547</v>
      </c>
      <c r="F161" s="101" t="s">
        <v>548</v>
      </c>
      <c r="G161" s="98" t="s">
        <v>527</v>
      </c>
      <c r="H161" s="120">
        <v>54.5</v>
      </c>
      <c r="I161" s="120">
        <v>38.79</v>
      </c>
      <c r="J161" s="120">
        <v>93</v>
      </c>
      <c r="K161" s="89">
        <f t="shared" si="4"/>
        <v>61.337</v>
      </c>
      <c r="L161" s="91"/>
    </row>
    <row r="162" ht="18.75" customHeight="1" spans="1:12">
      <c r="A162" s="97">
        <v>9</v>
      </c>
      <c r="B162" s="101" t="s">
        <v>549</v>
      </c>
      <c r="C162" s="101" t="s">
        <v>23</v>
      </c>
      <c r="D162" s="101" t="s">
        <v>524</v>
      </c>
      <c r="E162" s="102" t="s">
        <v>550</v>
      </c>
      <c r="F162" s="101" t="s">
        <v>551</v>
      </c>
      <c r="G162" s="98" t="s">
        <v>527</v>
      </c>
      <c r="H162" s="120">
        <v>48</v>
      </c>
      <c r="I162" s="120">
        <v>47.8</v>
      </c>
      <c r="J162" s="120">
        <v>92.2</v>
      </c>
      <c r="K162" s="89">
        <f t="shared" si="4"/>
        <v>61.2</v>
      </c>
      <c r="L162" s="91"/>
    </row>
    <row r="163" ht="18.75" customHeight="1" spans="1:12">
      <c r="A163" s="97">
        <v>10</v>
      </c>
      <c r="B163" s="101" t="s">
        <v>552</v>
      </c>
      <c r="C163" s="101" t="s">
        <v>23</v>
      </c>
      <c r="D163" s="101" t="s">
        <v>524</v>
      </c>
      <c r="E163" s="102" t="s">
        <v>553</v>
      </c>
      <c r="F163" s="101" t="s">
        <v>554</v>
      </c>
      <c r="G163" s="98" t="s">
        <v>527</v>
      </c>
      <c r="H163" s="120">
        <v>52</v>
      </c>
      <c r="I163" s="120">
        <v>43.06</v>
      </c>
      <c r="J163" s="120">
        <v>91.4</v>
      </c>
      <c r="K163" s="89">
        <f t="shared" si="4"/>
        <v>61.138</v>
      </c>
      <c r="L163" s="91"/>
    </row>
    <row r="164" ht="18.75" customHeight="1" spans="1:12">
      <c r="A164" s="97">
        <v>11</v>
      </c>
      <c r="B164" s="101" t="s">
        <v>555</v>
      </c>
      <c r="C164" s="101" t="s">
        <v>16</v>
      </c>
      <c r="D164" s="101" t="s">
        <v>524</v>
      </c>
      <c r="E164" s="102" t="s">
        <v>556</v>
      </c>
      <c r="F164" s="101" t="s">
        <v>557</v>
      </c>
      <c r="G164" s="98" t="s">
        <v>527</v>
      </c>
      <c r="H164" s="120">
        <v>49</v>
      </c>
      <c r="I164" s="120">
        <v>44.22</v>
      </c>
      <c r="J164" s="120">
        <v>93.2</v>
      </c>
      <c r="K164" s="89">
        <f t="shared" si="4"/>
        <v>60.826</v>
      </c>
      <c r="L164" s="91"/>
    </row>
    <row r="165" ht="18.75" customHeight="1" spans="1:12">
      <c r="A165" s="97">
        <v>12</v>
      </c>
      <c r="B165" s="101" t="s">
        <v>558</v>
      </c>
      <c r="C165" s="101" t="s">
        <v>23</v>
      </c>
      <c r="D165" s="101" t="s">
        <v>524</v>
      </c>
      <c r="E165" s="102" t="s">
        <v>559</v>
      </c>
      <c r="F165" s="101" t="s">
        <v>560</v>
      </c>
      <c r="G165" s="98" t="s">
        <v>527</v>
      </c>
      <c r="H165" s="120">
        <v>48</v>
      </c>
      <c r="I165" s="120">
        <v>47.53</v>
      </c>
      <c r="J165" s="120">
        <v>90.2</v>
      </c>
      <c r="K165" s="89">
        <f t="shared" si="4"/>
        <v>60.519</v>
      </c>
      <c r="L165" s="91"/>
    </row>
    <row r="166" ht="18.75" customHeight="1" spans="1:12">
      <c r="A166" s="97">
        <v>13</v>
      </c>
      <c r="B166" s="101" t="s">
        <v>561</v>
      </c>
      <c r="C166" s="101" t="s">
        <v>23</v>
      </c>
      <c r="D166" s="101" t="s">
        <v>524</v>
      </c>
      <c r="E166" s="102" t="s">
        <v>562</v>
      </c>
      <c r="F166" s="101" t="s">
        <v>563</v>
      </c>
      <c r="G166" s="98" t="s">
        <v>527</v>
      </c>
      <c r="H166" s="120">
        <v>48.5</v>
      </c>
      <c r="I166" s="120">
        <v>48.2</v>
      </c>
      <c r="J166" s="120">
        <v>88.4</v>
      </c>
      <c r="K166" s="89">
        <f t="shared" si="4"/>
        <v>60.38</v>
      </c>
      <c r="L166" s="91"/>
    </row>
    <row r="167" ht="18.75" customHeight="1" spans="1:12">
      <c r="A167" s="97">
        <v>14</v>
      </c>
      <c r="B167" s="111" t="s">
        <v>564</v>
      </c>
      <c r="C167" s="111" t="s">
        <v>16</v>
      </c>
      <c r="D167" s="111" t="s">
        <v>524</v>
      </c>
      <c r="E167" s="112" t="s">
        <v>565</v>
      </c>
      <c r="F167" s="111" t="s">
        <v>566</v>
      </c>
      <c r="G167" s="98" t="s">
        <v>527</v>
      </c>
      <c r="H167" s="120">
        <v>56</v>
      </c>
      <c r="I167" s="120">
        <v>31.57</v>
      </c>
      <c r="J167" s="120">
        <v>94.2</v>
      </c>
      <c r="K167" s="89">
        <f t="shared" si="4"/>
        <v>60.131</v>
      </c>
      <c r="L167" s="91"/>
    </row>
    <row r="168" ht="18.75" customHeight="1" spans="1:12">
      <c r="A168" s="97">
        <v>15</v>
      </c>
      <c r="B168" s="101" t="s">
        <v>567</v>
      </c>
      <c r="C168" s="101" t="s">
        <v>23</v>
      </c>
      <c r="D168" s="101" t="s">
        <v>524</v>
      </c>
      <c r="E168" s="102" t="s">
        <v>568</v>
      </c>
      <c r="F168" s="101" t="s">
        <v>569</v>
      </c>
      <c r="G168" s="98" t="s">
        <v>527</v>
      </c>
      <c r="H168" s="120">
        <v>53</v>
      </c>
      <c r="I168" s="120">
        <v>38.09</v>
      </c>
      <c r="J168" s="120">
        <v>91.2</v>
      </c>
      <c r="K168" s="89">
        <f t="shared" si="4"/>
        <v>59.987</v>
      </c>
      <c r="L168" s="91"/>
    </row>
    <row r="169" ht="18.75" customHeight="1" spans="1:12">
      <c r="A169" s="97">
        <v>16</v>
      </c>
      <c r="B169" s="111" t="s">
        <v>570</v>
      </c>
      <c r="C169" s="111" t="s">
        <v>23</v>
      </c>
      <c r="D169" s="111" t="s">
        <v>524</v>
      </c>
      <c r="E169" s="112" t="s">
        <v>571</v>
      </c>
      <c r="F169" s="111" t="s">
        <v>572</v>
      </c>
      <c r="G169" s="98" t="s">
        <v>527</v>
      </c>
      <c r="H169" s="120">
        <v>49</v>
      </c>
      <c r="I169" s="120">
        <v>42.07</v>
      </c>
      <c r="J169" s="120">
        <v>91.2</v>
      </c>
      <c r="K169" s="89">
        <f t="shared" si="4"/>
        <v>59.581</v>
      </c>
      <c r="L169" s="91"/>
    </row>
    <row r="170" ht="18.75" customHeight="1" spans="1:12">
      <c r="A170" s="97">
        <v>17</v>
      </c>
      <c r="B170" s="114" t="s">
        <v>573</v>
      </c>
      <c r="C170" s="114" t="s">
        <v>16</v>
      </c>
      <c r="D170" s="114" t="s">
        <v>524</v>
      </c>
      <c r="E170" s="115" t="s">
        <v>574</v>
      </c>
      <c r="F170" s="116" t="s">
        <v>575</v>
      </c>
      <c r="G170" s="98" t="s">
        <v>527</v>
      </c>
      <c r="H170" s="117">
        <v>49</v>
      </c>
      <c r="I170" s="117">
        <v>39.65</v>
      </c>
      <c r="J170" s="117">
        <v>93.4</v>
      </c>
      <c r="K170" s="89">
        <f t="shared" si="4"/>
        <v>59.515</v>
      </c>
      <c r="L170" s="91"/>
    </row>
    <row r="171" ht="18.75" customHeight="1" spans="1:12">
      <c r="A171" s="97">
        <v>18</v>
      </c>
      <c r="B171" s="114" t="s">
        <v>576</v>
      </c>
      <c r="C171" s="114" t="s">
        <v>23</v>
      </c>
      <c r="D171" s="114" t="s">
        <v>524</v>
      </c>
      <c r="E171" s="115" t="s">
        <v>577</v>
      </c>
      <c r="F171" s="116" t="s">
        <v>578</v>
      </c>
      <c r="G171" s="98" t="s">
        <v>527</v>
      </c>
      <c r="H171" s="117">
        <v>51.5</v>
      </c>
      <c r="I171" s="117">
        <v>37.12</v>
      </c>
      <c r="J171" s="117">
        <v>92.4</v>
      </c>
      <c r="K171" s="89">
        <f t="shared" si="4"/>
        <v>59.456</v>
      </c>
      <c r="L171" s="91"/>
    </row>
    <row r="172" ht="18.75" customHeight="1" spans="1:12">
      <c r="A172" s="97">
        <v>19</v>
      </c>
      <c r="B172" s="113" t="s">
        <v>579</v>
      </c>
      <c r="C172" s="113" t="s">
        <v>23</v>
      </c>
      <c r="D172" s="113" t="s">
        <v>524</v>
      </c>
      <c r="E172" s="84" t="s">
        <v>580</v>
      </c>
      <c r="F172" s="82" t="s">
        <v>581</v>
      </c>
      <c r="G172" s="98" t="s">
        <v>527</v>
      </c>
      <c r="H172" s="117">
        <v>56</v>
      </c>
      <c r="I172" s="117">
        <v>33.21</v>
      </c>
      <c r="J172" s="117">
        <v>90.2</v>
      </c>
      <c r="K172" s="89">
        <f t="shared" si="4"/>
        <v>59.423</v>
      </c>
      <c r="L172" s="91"/>
    </row>
    <row r="173" ht="18.75" customHeight="1" spans="1:12">
      <c r="A173" s="97">
        <v>20</v>
      </c>
      <c r="B173" s="114" t="s">
        <v>582</v>
      </c>
      <c r="C173" s="114" t="s">
        <v>23</v>
      </c>
      <c r="D173" s="114" t="s">
        <v>524</v>
      </c>
      <c r="E173" s="115" t="s">
        <v>583</v>
      </c>
      <c r="F173" s="116" t="s">
        <v>584</v>
      </c>
      <c r="G173" s="98" t="s">
        <v>527</v>
      </c>
      <c r="H173" s="117">
        <v>50</v>
      </c>
      <c r="I173" s="117">
        <v>38.78</v>
      </c>
      <c r="J173" s="117">
        <v>92.2</v>
      </c>
      <c r="K173" s="89">
        <f t="shared" si="4"/>
        <v>59.294</v>
      </c>
      <c r="L173" s="91"/>
    </row>
    <row r="174" ht="18.75" customHeight="1" spans="1:12">
      <c r="A174" s="97">
        <v>21</v>
      </c>
      <c r="B174" s="114" t="s">
        <v>585</v>
      </c>
      <c r="C174" s="114" t="s">
        <v>23</v>
      </c>
      <c r="D174" s="114" t="s">
        <v>524</v>
      </c>
      <c r="E174" s="115" t="s">
        <v>586</v>
      </c>
      <c r="F174" s="116" t="s">
        <v>587</v>
      </c>
      <c r="G174" s="98" t="s">
        <v>527</v>
      </c>
      <c r="H174" s="117">
        <v>52</v>
      </c>
      <c r="I174" s="117">
        <v>37.44</v>
      </c>
      <c r="J174" s="117">
        <v>90.6</v>
      </c>
      <c r="K174" s="89">
        <f t="shared" si="4"/>
        <v>59.212</v>
      </c>
      <c r="L174" s="91"/>
    </row>
    <row r="175" ht="18.75" customHeight="1" spans="1:12">
      <c r="A175" s="97">
        <v>22</v>
      </c>
      <c r="B175" s="114" t="s">
        <v>588</v>
      </c>
      <c r="C175" s="114" t="s">
        <v>23</v>
      </c>
      <c r="D175" s="114" t="s">
        <v>524</v>
      </c>
      <c r="E175" s="115" t="s">
        <v>589</v>
      </c>
      <c r="F175" s="116" t="s">
        <v>590</v>
      </c>
      <c r="G175" s="98" t="s">
        <v>527</v>
      </c>
      <c r="H175" s="117">
        <v>49.5</v>
      </c>
      <c r="I175" s="117">
        <v>36.53</v>
      </c>
      <c r="J175" s="117">
        <v>93.8</v>
      </c>
      <c r="K175" s="89">
        <f t="shared" si="4"/>
        <v>58.899</v>
      </c>
      <c r="L175" s="91"/>
    </row>
    <row r="176" ht="18.75" customHeight="1" spans="1:12">
      <c r="A176" s="97">
        <v>23</v>
      </c>
      <c r="B176" s="114" t="s">
        <v>591</v>
      </c>
      <c r="C176" s="114" t="s">
        <v>16</v>
      </c>
      <c r="D176" s="114" t="s">
        <v>524</v>
      </c>
      <c r="E176" s="115" t="s">
        <v>592</v>
      </c>
      <c r="F176" s="116" t="s">
        <v>593</v>
      </c>
      <c r="G176" s="98" t="s">
        <v>527</v>
      </c>
      <c r="H176" s="117">
        <v>47.5</v>
      </c>
      <c r="I176" s="117">
        <v>40.25</v>
      </c>
      <c r="J176" s="117">
        <v>92.6</v>
      </c>
      <c r="K176" s="89">
        <f t="shared" si="4"/>
        <v>58.855</v>
      </c>
      <c r="L176" s="91"/>
    </row>
    <row r="177" s="72" customFormat="1" ht="18.75" customHeight="1" spans="1:12">
      <c r="A177" s="104">
        <v>24</v>
      </c>
      <c r="B177" s="122" t="s">
        <v>594</v>
      </c>
      <c r="C177" s="122" t="s">
        <v>23</v>
      </c>
      <c r="D177" s="122" t="s">
        <v>524</v>
      </c>
      <c r="E177" s="123" t="s">
        <v>595</v>
      </c>
      <c r="F177" s="124" t="s">
        <v>596</v>
      </c>
      <c r="G177" s="107" t="s">
        <v>527</v>
      </c>
      <c r="H177" s="125">
        <v>49.5</v>
      </c>
      <c r="I177" s="125">
        <v>38.31</v>
      </c>
      <c r="J177" s="125">
        <v>91.8</v>
      </c>
      <c r="K177" s="109">
        <f t="shared" si="4"/>
        <v>58.833</v>
      </c>
      <c r="L177" s="110"/>
    </row>
    <row r="178" ht="18.75" customHeight="1" spans="1:12">
      <c r="A178" s="97">
        <v>25</v>
      </c>
      <c r="B178" s="114" t="s">
        <v>597</v>
      </c>
      <c r="C178" s="114" t="s">
        <v>23</v>
      </c>
      <c r="D178" s="114" t="s">
        <v>524</v>
      </c>
      <c r="E178" s="115" t="s">
        <v>598</v>
      </c>
      <c r="F178" s="116" t="s">
        <v>599</v>
      </c>
      <c r="G178" s="98" t="s">
        <v>527</v>
      </c>
      <c r="H178" s="117">
        <v>49.5</v>
      </c>
      <c r="I178" s="117">
        <v>37.01</v>
      </c>
      <c r="J178" s="117">
        <v>93.1</v>
      </c>
      <c r="K178" s="89">
        <f t="shared" si="4"/>
        <v>58.833</v>
      </c>
      <c r="L178" s="91"/>
    </row>
    <row r="179" ht="18.75" customHeight="1" spans="1:12">
      <c r="A179" s="97">
        <v>26</v>
      </c>
      <c r="B179" s="114" t="s">
        <v>600</v>
      </c>
      <c r="C179" s="114" t="s">
        <v>23</v>
      </c>
      <c r="D179" s="114" t="s">
        <v>524</v>
      </c>
      <c r="E179" s="115" t="s">
        <v>601</v>
      </c>
      <c r="F179" s="116" t="s">
        <v>602</v>
      </c>
      <c r="G179" s="84" t="s">
        <v>527</v>
      </c>
      <c r="H179" s="83">
        <v>45.5</v>
      </c>
      <c r="I179" s="83">
        <v>41.9</v>
      </c>
      <c r="J179" s="83">
        <v>93.4</v>
      </c>
      <c r="K179" s="70">
        <f t="shared" si="4"/>
        <v>58.79</v>
      </c>
      <c r="L179" s="91" t="s">
        <v>202</v>
      </c>
    </row>
    <row r="180" ht="18.75" customHeight="1" spans="1:12">
      <c r="A180" s="97">
        <v>1</v>
      </c>
      <c r="B180" s="98" t="s">
        <v>603</v>
      </c>
      <c r="C180" s="98" t="s">
        <v>23</v>
      </c>
      <c r="D180" s="98" t="s">
        <v>604</v>
      </c>
      <c r="E180" s="99" t="s">
        <v>605</v>
      </c>
      <c r="F180" s="98" t="s">
        <v>606</v>
      </c>
      <c r="G180" s="98" t="s">
        <v>607</v>
      </c>
      <c r="H180" s="126">
        <v>54.5</v>
      </c>
      <c r="I180" s="126">
        <v>78.19</v>
      </c>
      <c r="J180" s="126">
        <v>91.4</v>
      </c>
      <c r="K180" s="89">
        <f t="shared" ref="K180:K211" si="5">H180*0.4+I180*0.3+J180*0.3</f>
        <v>72.677</v>
      </c>
      <c r="L180" s="91"/>
    </row>
    <row r="181" ht="18.75" customHeight="1" spans="1:12">
      <c r="A181" s="97">
        <v>2</v>
      </c>
      <c r="B181" s="101" t="s">
        <v>608</v>
      </c>
      <c r="C181" s="101" t="s">
        <v>23</v>
      </c>
      <c r="D181" s="101" t="s">
        <v>604</v>
      </c>
      <c r="E181" s="102" t="s">
        <v>609</v>
      </c>
      <c r="F181" s="101" t="s">
        <v>610</v>
      </c>
      <c r="G181" s="98" t="s">
        <v>607</v>
      </c>
      <c r="H181" s="120">
        <v>64</v>
      </c>
      <c r="I181" s="120">
        <v>45.21</v>
      </c>
      <c r="J181" s="120">
        <v>90</v>
      </c>
      <c r="K181" s="89">
        <f t="shared" si="5"/>
        <v>66.163</v>
      </c>
      <c r="L181" s="91"/>
    </row>
    <row r="182" ht="18.75" customHeight="1" spans="1:12">
      <c r="A182" s="97">
        <v>3</v>
      </c>
      <c r="B182" s="101" t="s">
        <v>611</v>
      </c>
      <c r="C182" s="101" t="s">
        <v>23</v>
      </c>
      <c r="D182" s="101" t="s">
        <v>604</v>
      </c>
      <c r="E182" s="102" t="s">
        <v>612</v>
      </c>
      <c r="F182" s="101" t="s">
        <v>613</v>
      </c>
      <c r="G182" s="98" t="s">
        <v>607</v>
      </c>
      <c r="H182" s="120">
        <v>58.5</v>
      </c>
      <c r="I182" s="120">
        <v>43</v>
      </c>
      <c r="J182" s="120">
        <v>89.6</v>
      </c>
      <c r="K182" s="89">
        <f t="shared" si="5"/>
        <v>63.18</v>
      </c>
      <c r="L182" s="91"/>
    </row>
    <row r="183" ht="18.75" customHeight="1" spans="1:12">
      <c r="A183" s="97">
        <v>4</v>
      </c>
      <c r="B183" s="101" t="s">
        <v>614</v>
      </c>
      <c r="C183" s="101" t="s">
        <v>23</v>
      </c>
      <c r="D183" s="101" t="s">
        <v>604</v>
      </c>
      <c r="E183" s="102" t="s">
        <v>615</v>
      </c>
      <c r="F183" s="101" t="s">
        <v>616</v>
      </c>
      <c r="G183" s="98" t="s">
        <v>607</v>
      </c>
      <c r="H183" s="120">
        <v>51.5</v>
      </c>
      <c r="I183" s="120">
        <v>53.84</v>
      </c>
      <c r="J183" s="120">
        <v>87.4</v>
      </c>
      <c r="K183" s="89">
        <f t="shared" si="5"/>
        <v>62.972</v>
      </c>
      <c r="L183" s="91"/>
    </row>
    <row r="184" ht="18.75" customHeight="1" spans="1:12">
      <c r="A184" s="97">
        <v>5</v>
      </c>
      <c r="B184" s="101" t="s">
        <v>617</v>
      </c>
      <c r="C184" s="101" t="s">
        <v>23</v>
      </c>
      <c r="D184" s="101" t="s">
        <v>604</v>
      </c>
      <c r="E184" s="102" t="s">
        <v>618</v>
      </c>
      <c r="F184" s="101" t="s">
        <v>619</v>
      </c>
      <c r="G184" s="98" t="s">
        <v>607</v>
      </c>
      <c r="H184" s="120">
        <v>55</v>
      </c>
      <c r="I184" s="120">
        <v>42.73</v>
      </c>
      <c r="J184" s="120">
        <v>92</v>
      </c>
      <c r="K184" s="89">
        <f t="shared" si="5"/>
        <v>62.419</v>
      </c>
      <c r="L184" s="91"/>
    </row>
    <row r="185" ht="18.75" customHeight="1" spans="1:12">
      <c r="A185" s="97">
        <v>6</v>
      </c>
      <c r="B185" s="101" t="s">
        <v>620</v>
      </c>
      <c r="C185" s="101" t="s">
        <v>23</v>
      </c>
      <c r="D185" s="101" t="s">
        <v>604</v>
      </c>
      <c r="E185" s="102" t="s">
        <v>621</v>
      </c>
      <c r="F185" s="101" t="s">
        <v>622</v>
      </c>
      <c r="G185" s="98" t="s">
        <v>607</v>
      </c>
      <c r="H185" s="120">
        <v>55</v>
      </c>
      <c r="I185" s="120">
        <v>47.43</v>
      </c>
      <c r="J185" s="120">
        <v>86.4</v>
      </c>
      <c r="K185" s="89">
        <f t="shared" si="5"/>
        <v>62.149</v>
      </c>
      <c r="L185" s="91"/>
    </row>
    <row r="186" ht="18.75" customHeight="1" spans="1:12">
      <c r="A186" s="97">
        <v>7</v>
      </c>
      <c r="B186" s="101" t="s">
        <v>623</v>
      </c>
      <c r="C186" s="101" t="s">
        <v>23</v>
      </c>
      <c r="D186" s="101" t="s">
        <v>604</v>
      </c>
      <c r="E186" s="102" t="s">
        <v>624</v>
      </c>
      <c r="F186" s="101" t="s">
        <v>625</v>
      </c>
      <c r="G186" s="98" t="s">
        <v>607</v>
      </c>
      <c r="H186" s="120">
        <v>60.5</v>
      </c>
      <c r="I186" s="120">
        <v>41.61</v>
      </c>
      <c r="J186" s="120">
        <v>84.8</v>
      </c>
      <c r="K186" s="89">
        <f t="shared" si="5"/>
        <v>62.123</v>
      </c>
      <c r="L186" s="91"/>
    </row>
    <row r="187" ht="18.75" customHeight="1" spans="1:12">
      <c r="A187" s="97">
        <v>8</v>
      </c>
      <c r="B187" s="101" t="s">
        <v>626</v>
      </c>
      <c r="C187" s="101" t="s">
        <v>23</v>
      </c>
      <c r="D187" s="101" t="s">
        <v>604</v>
      </c>
      <c r="E187" s="102" t="s">
        <v>627</v>
      </c>
      <c r="F187" s="101" t="s">
        <v>628</v>
      </c>
      <c r="G187" s="98" t="s">
        <v>607</v>
      </c>
      <c r="H187" s="120">
        <v>56</v>
      </c>
      <c r="I187" s="120">
        <v>40.84</v>
      </c>
      <c r="J187" s="120">
        <v>88</v>
      </c>
      <c r="K187" s="89">
        <f t="shared" si="5"/>
        <v>61.052</v>
      </c>
      <c r="L187" s="91"/>
    </row>
    <row r="188" ht="18.75" customHeight="1" spans="1:12">
      <c r="A188" s="97">
        <v>9</v>
      </c>
      <c r="B188" s="101" t="s">
        <v>629</v>
      </c>
      <c r="C188" s="101" t="s">
        <v>23</v>
      </c>
      <c r="D188" s="101" t="s">
        <v>604</v>
      </c>
      <c r="E188" s="102" t="s">
        <v>630</v>
      </c>
      <c r="F188" s="101" t="s">
        <v>631</v>
      </c>
      <c r="G188" s="98" t="s">
        <v>607</v>
      </c>
      <c r="H188" s="120">
        <v>53</v>
      </c>
      <c r="I188" s="120">
        <v>45.23</v>
      </c>
      <c r="J188" s="120">
        <v>87.6</v>
      </c>
      <c r="K188" s="89">
        <f t="shared" si="5"/>
        <v>61.049</v>
      </c>
      <c r="L188" s="91"/>
    </row>
    <row r="189" ht="18.75" customHeight="1" spans="1:12">
      <c r="A189" s="97">
        <v>10</v>
      </c>
      <c r="B189" s="101" t="s">
        <v>632</v>
      </c>
      <c r="C189" s="101" t="s">
        <v>16</v>
      </c>
      <c r="D189" s="101" t="s">
        <v>604</v>
      </c>
      <c r="E189" s="102" t="s">
        <v>633</v>
      </c>
      <c r="F189" s="101" t="s">
        <v>634</v>
      </c>
      <c r="G189" s="98" t="s">
        <v>607</v>
      </c>
      <c r="H189" s="120">
        <v>52</v>
      </c>
      <c r="I189" s="120">
        <v>47.05</v>
      </c>
      <c r="J189" s="120">
        <v>86.8</v>
      </c>
      <c r="K189" s="89">
        <f t="shared" si="5"/>
        <v>60.955</v>
      </c>
      <c r="L189" s="91"/>
    </row>
    <row r="190" ht="18.75" customHeight="1" spans="1:12">
      <c r="A190" s="97">
        <v>11</v>
      </c>
      <c r="B190" s="101" t="s">
        <v>635</v>
      </c>
      <c r="C190" s="101" t="s">
        <v>23</v>
      </c>
      <c r="D190" s="101" t="s">
        <v>604</v>
      </c>
      <c r="E190" s="102" t="s">
        <v>636</v>
      </c>
      <c r="F190" s="101" t="s">
        <v>637</v>
      </c>
      <c r="G190" s="98" t="s">
        <v>607</v>
      </c>
      <c r="H190" s="120">
        <v>52.5</v>
      </c>
      <c r="I190" s="120">
        <v>43.58</v>
      </c>
      <c r="J190" s="120">
        <v>89.2</v>
      </c>
      <c r="K190" s="89">
        <f t="shared" si="5"/>
        <v>60.834</v>
      </c>
      <c r="L190" s="91"/>
    </row>
    <row r="191" ht="18.75" customHeight="1" spans="1:12">
      <c r="A191" s="97">
        <v>12</v>
      </c>
      <c r="B191" s="101" t="s">
        <v>638</v>
      </c>
      <c r="C191" s="101" t="s">
        <v>23</v>
      </c>
      <c r="D191" s="101" t="s">
        <v>604</v>
      </c>
      <c r="E191" s="102" t="s">
        <v>639</v>
      </c>
      <c r="F191" s="101" t="s">
        <v>640</v>
      </c>
      <c r="G191" s="98" t="s">
        <v>607</v>
      </c>
      <c r="H191" s="120">
        <v>57</v>
      </c>
      <c r="I191" s="120">
        <v>36.73</v>
      </c>
      <c r="J191" s="120">
        <v>89.2</v>
      </c>
      <c r="K191" s="89">
        <f t="shared" si="5"/>
        <v>60.579</v>
      </c>
      <c r="L191" s="91"/>
    </row>
    <row r="192" ht="18.75" customHeight="1" spans="1:12">
      <c r="A192" s="97">
        <v>13</v>
      </c>
      <c r="B192" s="101" t="s">
        <v>641</v>
      </c>
      <c r="C192" s="101" t="s">
        <v>23</v>
      </c>
      <c r="D192" s="101" t="s">
        <v>604</v>
      </c>
      <c r="E192" s="102" t="s">
        <v>642</v>
      </c>
      <c r="F192" s="101" t="s">
        <v>643</v>
      </c>
      <c r="G192" s="98" t="s">
        <v>607</v>
      </c>
      <c r="H192" s="120">
        <v>52</v>
      </c>
      <c r="I192" s="120">
        <v>39.95</v>
      </c>
      <c r="J192" s="120">
        <v>87.6</v>
      </c>
      <c r="K192" s="89">
        <f t="shared" si="5"/>
        <v>59.065</v>
      </c>
      <c r="L192" s="91"/>
    </row>
    <row r="193" ht="18.75" customHeight="1" spans="1:12">
      <c r="A193" s="97">
        <v>1</v>
      </c>
      <c r="B193" s="98" t="s">
        <v>644</v>
      </c>
      <c r="C193" s="98" t="s">
        <v>16</v>
      </c>
      <c r="D193" s="98" t="s">
        <v>645</v>
      </c>
      <c r="E193" s="99" t="s">
        <v>646</v>
      </c>
      <c r="F193" s="98" t="s">
        <v>647</v>
      </c>
      <c r="G193" s="98" t="s">
        <v>648</v>
      </c>
      <c r="H193" s="126">
        <v>53</v>
      </c>
      <c r="I193" s="126">
        <v>66.8</v>
      </c>
      <c r="J193" s="126">
        <v>92.4</v>
      </c>
      <c r="K193" s="89">
        <f t="shared" si="5"/>
        <v>68.96</v>
      </c>
      <c r="L193" s="91"/>
    </row>
    <row r="194" ht="18.75" customHeight="1" spans="1:12">
      <c r="A194" s="97">
        <v>2</v>
      </c>
      <c r="B194" s="101" t="s">
        <v>649</v>
      </c>
      <c r="C194" s="101" t="s">
        <v>23</v>
      </c>
      <c r="D194" s="101" t="s">
        <v>645</v>
      </c>
      <c r="E194" s="102" t="s">
        <v>650</v>
      </c>
      <c r="F194" s="101" t="s">
        <v>651</v>
      </c>
      <c r="G194" s="98" t="s">
        <v>648</v>
      </c>
      <c r="H194" s="120">
        <v>49.5</v>
      </c>
      <c r="I194" s="120">
        <v>65.6</v>
      </c>
      <c r="J194" s="120">
        <v>92.2</v>
      </c>
      <c r="K194" s="89">
        <f t="shared" si="5"/>
        <v>67.14</v>
      </c>
      <c r="L194" s="91"/>
    </row>
    <row r="195" ht="18.75" customHeight="1" spans="1:12">
      <c r="A195" s="97">
        <v>3</v>
      </c>
      <c r="B195" s="101" t="s">
        <v>652</v>
      </c>
      <c r="C195" s="101" t="s">
        <v>23</v>
      </c>
      <c r="D195" s="101" t="s">
        <v>645</v>
      </c>
      <c r="E195" s="102" t="s">
        <v>653</v>
      </c>
      <c r="F195" s="101" t="s">
        <v>654</v>
      </c>
      <c r="G195" s="98" t="s">
        <v>648</v>
      </c>
      <c r="H195" s="120">
        <v>50</v>
      </c>
      <c r="I195" s="120">
        <v>64.77</v>
      </c>
      <c r="J195" s="120">
        <v>91.8</v>
      </c>
      <c r="K195" s="89">
        <f t="shared" si="5"/>
        <v>66.971</v>
      </c>
      <c r="L195" s="91"/>
    </row>
    <row r="196" ht="18.75" customHeight="1" spans="1:12">
      <c r="A196" s="97">
        <v>4</v>
      </c>
      <c r="B196" s="101" t="s">
        <v>655</v>
      </c>
      <c r="C196" s="101" t="s">
        <v>23</v>
      </c>
      <c r="D196" s="101" t="s">
        <v>645</v>
      </c>
      <c r="E196" s="102" t="s">
        <v>656</v>
      </c>
      <c r="F196" s="101" t="s">
        <v>657</v>
      </c>
      <c r="G196" s="98" t="s">
        <v>648</v>
      </c>
      <c r="H196" s="120">
        <v>61.5</v>
      </c>
      <c r="I196" s="120">
        <v>48.4</v>
      </c>
      <c r="J196" s="120">
        <v>92.4</v>
      </c>
      <c r="K196" s="89">
        <f t="shared" si="5"/>
        <v>66.84</v>
      </c>
      <c r="L196" s="91"/>
    </row>
    <row r="197" s="73" customFormat="1" ht="18.75" customHeight="1" spans="1:14">
      <c r="A197" s="127">
        <v>5</v>
      </c>
      <c r="B197" s="128" t="s">
        <v>658</v>
      </c>
      <c r="C197" s="128" t="s">
        <v>23</v>
      </c>
      <c r="D197" s="128" t="s">
        <v>645</v>
      </c>
      <c r="E197" s="129" t="s">
        <v>659</v>
      </c>
      <c r="F197" s="128" t="s">
        <v>660</v>
      </c>
      <c r="G197" s="130" t="s">
        <v>648</v>
      </c>
      <c r="H197" s="131">
        <v>57.5</v>
      </c>
      <c r="I197" s="131">
        <v>38.66</v>
      </c>
      <c r="J197" s="131">
        <v>90.01</v>
      </c>
      <c r="K197" s="133">
        <f t="shared" si="5"/>
        <v>61.601</v>
      </c>
      <c r="L197" s="134"/>
      <c r="M197" s="135" t="s">
        <v>661</v>
      </c>
      <c r="N197" s="135" t="s">
        <v>662</v>
      </c>
    </row>
    <row r="198" ht="18.75" customHeight="1" spans="1:12">
      <c r="A198" s="97">
        <v>6</v>
      </c>
      <c r="B198" s="101" t="s">
        <v>663</v>
      </c>
      <c r="C198" s="101" t="s">
        <v>23</v>
      </c>
      <c r="D198" s="101" t="s">
        <v>645</v>
      </c>
      <c r="E198" s="102" t="s">
        <v>664</v>
      </c>
      <c r="F198" s="101" t="s">
        <v>665</v>
      </c>
      <c r="G198" s="98" t="s">
        <v>648</v>
      </c>
      <c r="H198" s="120">
        <v>53.5</v>
      </c>
      <c r="I198" s="120">
        <v>57.15</v>
      </c>
      <c r="J198" s="120">
        <v>88.6</v>
      </c>
      <c r="K198" s="89">
        <f t="shared" si="5"/>
        <v>65.125</v>
      </c>
      <c r="L198" s="91"/>
    </row>
    <row r="199" ht="18.75" customHeight="1" spans="1:12">
      <c r="A199" s="97">
        <v>7</v>
      </c>
      <c r="B199" s="101" t="s">
        <v>666</v>
      </c>
      <c r="C199" s="101" t="s">
        <v>23</v>
      </c>
      <c r="D199" s="101" t="s">
        <v>645</v>
      </c>
      <c r="E199" s="102" t="s">
        <v>667</v>
      </c>
      <c r="F199" s="101" t="s">
        <v>668</v>
      </c>
      <c r="G199" s="98" t="s">
        <v>648</v>
      </c>
      <c r="H199" s="120">
        <v>55.5</v>
      </c>
      <c r="I199" s="120">
        <v>53.3</v>
      </c>
      <c r="J199" s="120">
        <v>89</v>
      </c>
      <c r="K199" s="89">
        <f t="shared" si="5"/>
        <v>64.89</v>
      </c>
      <c r="L199" s="91"/>
    </row>
    <row r="200" ht="18.75" customHeight="1" spans="1:12">
      <c r="A200" s="97">
        <v>8</v>
      </c>
      <c r="B200" s="101" t="s">
        <v>669</v>
      </c>
      <c r="C200" s="101" t="s">
        <v>23</v>
      </c>
      <c r="D200" s="101" t="s">
        <v>645</v>
      </c>
      <c r="E200" s="102" t="s">
        <v>670</v>
      </c>
      <c r="F200" s="101" t="s">
        <v>671</v>
      </c>
      <c r="G200" s="98" t="s">
        <v>648</v>
      </c>
      <c r="H200" s="120">
        <v>56</v>
      </c>
      <c r="I200" s="120">
        <v>50.26</v>
      </c>
      <c r="J200" s="120">
        <v>90</v>
      </c>
      <c r="K200" s="89">
        <f t="shared" si="5"/>
        <v>64.478</v>
      </c>
      <c r="L200" s="91"/>
    </row>
    <row r="201" ht="18.75" customHeight="1" spans="1:12">
      <c r="A201" s="97">
        <v>9</v>
      </c>
      <c r="B201" s="101" t="s">
        <v>672</v>
      </c>
      <c r="C201" s="101" t="s">
        <v>23</v>
      </c>
      <c r="D201" s="101" t="s">
        <v>645</v>
      </c>
      <c r="E201" s="102" t="s">
        <v>673</v>
      </c>
      <c r="F201" s="101" t="s">
        <v>674</v>
      </c>
      <c r="G201" s="98" t="s">
        <v>648</v>
      </c>
      <c r="H201" s="120">
        <v>54</v>
      </c>
      <c r="I201" s="120">
        <v>44.6</v>
      </c>
      <c r="J201" s="120">
        <v>93.8</v>
      </c>
      <c r="K201" s="89">
        <f t="shared" si="5"/>
        <v>63.12</v>
      </c>
      <c r="L201" s="91"/>
    </row>
    <row r="202" ht="18.75" customHeight="1" spans="1:12">
      <c r="A202" s="97">
        <v>10</v>
      </c>
      <c r="B202" s="101" t="s">
        <v>675</v>
      </c>
      <c r="C202" s="101" t="s">
        <v>23</v>
      </c>
      <c r="D202" s="101" t="s">
        <v>645</v>
      </c>
      <c r="E202" s="102" t="s">
        <v>676</v>
      </c>
      <c r="F202" s="101" t="s">
        <v>677</v>
      </c>
      <c r="G202" s="98" t="s">
        <v>648</v>
      </c>
      <c r="H202" s="120">
        <v>52.5</v>
      </c>
      <c r="I202" s="120">
        <v>49.6</v>
      </c>
      <c r="J202" s="120">
        <v>88.2</v>
      </c>
      <c r="K202" s="89">
        <f t="shared" si="5"/>
        <v>62.34</v>
      </c>
      <c r="L202" s="91"/>
    </row>
    <row r="203" ht="18.75" customHeight="1" spans="1:12">
      <c r="A203" s="97">
        <v>11</v>
      </c>
      <c r="B203" s="101" t="s">
        <v>678</v>
      </c>
      <c r="C203" s="101" t="s">
        <v>23</v>
      </c>
      <c r="D203" s="101" t="s">
        <v>645</v>
      </c>
      <c r="E203" s="102" t="s">
        <v>679</v>
      </c>
      <c r="F203" s="101" t="s">
        <v>680</v>
      </c>
      <c r="G203" s="98" t="s">
        <v>648</v>
      </c>
      <c r="H203" s="120">
        <v>55</v>
      </c>
      <c r="I203" s="120">
        <v>43.79</v>
      </c>
      <c r="J203" s="120">
        <v>89.8</v>
      </c>
      <c r="K203" s="89">
        <f t="shared" si="5"/>
        <v>62.077</v>
      </c>
      <c r="L203" s="91"/>
    </row>
    <row r="204" ht="18.75" customHeight="1" spans="1:12">
      <c r="A204" s="97">
        <v>12</v>
      </c>
      <c r="B204" s="101" t="s">
        <v>681</v>
      </c>
      <c r="C204" s="101" t="s">
        <v>23</v>
      </c>
      <c r="D204" s="101" t="s">
        <v>645</v>
      </c>
      <c r="E204" s="102" t="s">
        <v>682</v>
      </c>
      <c r="F204" s="101" t="s">
        <v>683</v>
      </c>
      <c r="G204" s="98" t="s">
        <v>648</v>
      </c>
      <c r="H204" s="120">
        <v>52.5</v>
      </c>
      <c r="I204" s="120">
        <v>47.74</v>
      </c>
      <c r="J204" s="120">
        <v>89</v>
      </c>
      <c r="K204" s="89">
        <f t="shared" si="5"/>
        <v>62.022</v>
      </c>
      <c r="L204" s="91"/>
    </row>
    <row r="205" ht="18.75" customHeight="1" spans="1:12">
      <c r="A205" s="97">
        <v>13</v>
      </c>
      <c r="B205" s="101" t="s">
        <v>684</v>
      </c>
      <c r="C205" s="101" t="s">
        <v>23</v>
      </c>
      <c r="D205" s="101" t="s">
        <v>645</v>
      </c>
      <c r="E205" s="102" t="s">
        <v>685</v>
      </c>
      <c r="F205" s="101" t="s">
        <v>686</v>
      </c>
      <c r="G205" s="98" t="s">
        <v>648</v>
      </c>
      <c r="H205" s="120">
        <v>57.5</v>
      </c>
      <c r="I205" s="120">
        <v>42.27</v>
      </c>
      <c r="J205" s="120">
        <v>87.2</v>
      </c>
      <c r="K205" s="89">
        <f t="shared" si="5"/>
        <v>61.841</v>
      </c>
      <c r="L205" s="91"/>
    </row>
    <row r="206" ht="18.75" customHeight="1" spans="1:12">
      <c r="A206" s="97">
        <v>14</v>
      </c>
      <c r="B206" s="101" t="s">
        <v>687</v>
      </c>
      <c r="C206" s="101" t="s">
        <v>23</v>
      </c>
      <c r="D206" s="101" t="s">
        <v>645</v>
      </c>
      <c r="E206" s="102" t="s">
        <v>688</v>
      </c>
      <c r="F206" s="101" t="s">
        <v>689</v>
      </c>
      <c r="G206" s="98" t="s">
        <v>648</v>
      </c>
      <c r="H206" s="120">
        <v>56.5</v>
      </c>
      <c r="I206" s="120">
        <v>37.48</v>
      </c>
      <c r="J206" s="120">
        <v>92.4</v>
      </c>
      <c r="K206" s="89">
        <f t="shared" si="5"/>
        <v>61.564</v>
      </c>
      <c r="L206" s="91"/>
    </row>
    <row r="207" ht="18.75" customHeight="1" spans="1:12">
      <c r="A207" s="97">
        <v>15</v>
      </c>
      <c r="B207" s="101" t="s">
        <v>690</v>
      </c>
      <c r="C207" s="101" t="s">
        <v>23</v>
      </c>
      <c r="D207" s="101" t="s">
        <v>645</v>
      </c>
      <c r="E207" s="102" t="s">
        <v>691</v>
      </c>
      <c r="F207" s="101" t="s">
        <v>692</v>
      </c>
      <c r="G207" s="98" t="s">
        <v>648</v>
      </c>
      <c r="H207" s="120">
        <v>58.5</v>
      </c>
      <c r="I207" s="120">
        <v>35.29</v>
      </c>
      <c r="J207" s="120">
        <v>90.6</v>
      </c>
      <c r="K207" s="89">
        <f t="shared" si="5"/>
        <v>61.167</v>
      </c>
      <c r="L207" s="91"/>
    </row>
    <row r="208" ht="18.75" customHeight="1" spans="1:12">
      <c r="A208" s="97">
        <v>16</v>
      </c>
      <c r="B208" s="101" t="s">
        <v>693</v>
      </c>
      <c r="C208" s="101" t="s">
        <v>23</v>
      </c>
      <c r="D208" s="101" t="s">
        <v>645</v>
      </c>
      <c r="E208" s="102" t="s">
        <v>694</v>
      </c>
      <c r="F208" s="101" t="s">
        <v>695</v>
      </c>
      <c r="G208" s="98" t="s">
        <v>648</v>
      </c>
      <c r="H208" s="120">
        <v>54</v>
      </c>
      <c r="I208" s="120">
        <v>39.23</v>
      </c>
      <c r="J208" s="120">
        <v>91.4</v>
      </c>
      <c r="K208" s="89">
        <f t="shared" si="5"/>
        <v>60.789</v>
      </c>
      <c r="L208" s="91"/>
    </row>
    <row r="209" ht="18.75" customHeight="1" spans="1:12">
      <c r="A209" s="97">
        <v>17</v>
      </c>
      <c r="B209" s="101" t="s">
        <v>696</v>
      </c>
      <c r="C209" s="101" t="s">
        <v>16</v>
      </c>
      <c r="D209" s="101" t="s">
        <v>645</v>
      </c>
      <c r="E209" s="102" t="s">
        <v>697</v>
      </c>
      <c r="F209" s="101" t="s">
        <v>698</v>
      </c>
      <c r="G209" s="98" t="s">
        <v>648</v>
      </c>
      <c r="H209" s="120">
        <v>50.5</v>
      </c>
      <c r="I209" s="120">
        <v>44.64</v>
      </c>
      <c r="J209" s="120">
        <v>90.8</v>
      </c>
      <c r="K209" s="89">
        <f t="shared" si="5"/>
        <v>60.832</v>
      </c>
      <c r="L209" s="91"/>
    </row>
    <row r="210" ht="18.75" customHeight="1" spans="1:12">
      <c r="A210" s="97">
        <v>18</v>
      </c>
      <c r="B210" s="101" t="s">
        <v>699</v>
      </c>
      <c r="C210" s="101" t="s">
        <v>16</v>
      </c>
      <c r="D210" s="101" t="s">
        <v>645</v>
      </c>
      <c r="E210" s="102" t="s">
        <v>700</v>
      </c>
      <c r="F210" s="101" t="s">
        <v>701</v>
      </c>
      <c r="G210" s="98" t="s">
        <v>648</v>
      </c>
      <c r="H210" s="120">
        <v>50</v>
      </c>
      <c r="I210" s="120">
        <v>44.41</v>
      </c>
      <c r="J210" s="120">
        <v>91</v>
      </c>
      <c r="K210" s="89">
        <f t="shared" si="5"/>
        <v>60.623</v>
      </c>
      <c r="L210" s="91"/>
    </row>
    <row r="211" ht="18.75" customHeight="1" spans="1:12">
      <c r="A211" s="97">
        <v>19</v>
      </c>
      <c r="B211" s="101" t="s">
        <v>702</v>
      </c>
      <c r="C211" s="101" t="s">
        <v>23</v>
      </c>
      <c r="D211" s="101" t="s">
        <v>645</v>
      </c>
      <c r="E211" s="102" t="s">
        <v>703</v>
      </c>
      <c r="F211" s="101" t="s">
        <v>704</v>
      </c>
      <c r="G211" s="98" t="s">
        <v>648</v>
      </c>
      <c r="H211" s="120">
        <v>51</v>
      </c>
      <c r="I211" s="120">
        <v>40.26</v>
      </c>
      <c r="J211" s="120">
        <v>93.8</v>
      </c>
      <c r="K211" s="89">
        <f t="shared" si="5"/>
        <v>60.618</v>
      </c>
      <c r="L211" s="91"/>
    </row>
    <row r="212" ht="18.75" customHeight="1" spans="1:12">
      <c r="A212" s="97">
        <v>20</v>
      </c>
      <c r="B212" s="101" t="s">
        <v>705</v>
      </c>
      <c r="C212" s="101" t="s">
        <v>23</v>
      </c>
      <c r="D212" s="101" t="s">
        <v>645</v>
      </c>
      <c r="E212" s="102" t="s">
        <v>706</v>
      </c>
      <c r="F212" s="101" t="s">
        <v>707</v>
      </c>
      <c r="G212" s="98" t="s">
        <v>648</v>
      </c>
      <c r="H212" s="120">
        <v>50.5</v>
      </c>
      <c r="I212" s="120">
        <v>44.29</v>
      </c>
      <c r="J212" s="120">
        <v>90</v>
      </c>
      <c r="K212" s="89">
        <f t="shared" ref="K212:K220" si="6">H212*0.4+I212*0.3+J212*0.3</f>
        <v>60.487</v>
      </c>
      <c r="L212" s="91"/>
    </row>
    <row r="213" ht="18.75" customHeight="1" spans="1:12">
      <c r="A213" s="97">
        <v>21</v>
      </c>
      <c r="B213" s="101" t="s">
        <v>708</v>
      </c>
      <c r="C213" s="101" t="s">
        <v>23</v>
      </c>
      <c r="D213" s="101" t="s">
        <v>645</v>
      </c>
      <c r="E213" s="102" t="s">
        <v>709</v>
      </c>
      <c r="F213" s="101" t="s">
        <v>710</v>
      </c>
      <c r="G213" s="98" t="s">
        <v>648</v>
      </c>
      <c r="H213" s="120">
        <v>51</v>
      </c>
      <c r="I213" s="120">
        <v>43.09</v>
      </c>
      <c r="J213" s="120">
        <v>90</v>
      </c>
      <c r="K213" s="89">
        <f t="shared" si="6"/>
        <v>60.327</v>
      </c>
      <c r="L213" s="91"/>
    </row>
    <row r="214" ht="18.75" customHeight="1" spans="1:12">
      <c r="A214" s="97">
        <v>22</v>
      </c>
      <c r="B214" s="101" t="s">
        <v>711</v>
      </c>
      <c r="C214" s="101" t="s">
        <v>16</v>
      </c>
      <c r="D214" s="101" t="s">
        <v>645</v>
      </c>
      <c r="E214" s="102" t="s">
        <v>712</v>
      </c>
      <c r="F214" s="101" t="s">
        <v>713</v>
      </c>
      <c r="G214" s="98" t="s">
        <v>648</v>
      </c>
      <c r="H214" s="120">
        <v>53</v>
      </c>
      <c r="I214" s="120">
        <v>38.52</v>
      </c>
      <c r="J214" s="120">
        <v>91.4</v>
      </c>
      <c r="K214" s="89">
        <f t="shared" si="6"/>
        <v>60.176</v>
      </c>
      <c r="L214" s="91"/>
    </row>
    <row r="215" ht="18.75" customHeight="1" spans="1:12">
      <c r="A215" s="97">
        <v>1</v>
      </c>
      <c r="B215" s="98" t="s">
        <v>714</v>
      </c>
      <c r="C215" s="98" t="s">
        <v>23</v>
      </c>
      <c r="D215" s="98" t="s">
        <v>715</v>
      </c>
      <c r="E215" s="99" t="s">
        <v>716</v>
      </c>
      <c r="F215" s="98" t="s">
        <v>717</v>
      </c>
      <c r="G215" s="98" t="s">
        <v>718</v>
      </c>
      <c r="H215" s="126">
        <v>55.5</v>
      </c>
      <c r="I215" s="126">
        <v>55.97</v>
      </c>
      <c r="J215" s="126">
        <v>87</v>
      </c>
      <c r="K215" s="89">
        <f t="shared" si="6"/>
        <v>65.091</v>
      </c>
      <c r="L215" s="91"/>
    </row>
    <row r="216" ht="18.75" customHeight="1" spans="1:12">
      <c r="A216" s="97">
        <v>2</v>
      </c>
      <c r="B216" s="101" t="s">
        <v>719</v>
      </c>
      <c r="C216" s="101" t="s">
        <v>23</v>
      </c>
      <c r="D216" s="101" t="s">
        <v>715</v>
      </c>
      <c r="E216" s="102" t="s">
        <v>720</v>
      </c>
      <c r="F216" s="101" t="s">
        <v>721</v>
      </c>
      <c r="G216" s="98" t="s">
        <v>718</v>
      </c>
      <c r="H216" s="120">
        <v>53</v>
      </c>
      <c r="I216" s="120">
        <v>51.6</v>
      </c>
      <c r="J216" s="120">
        <v>90.8</v>
      </c>
      <c r="K216" s="89">
        <f t="shared" si="6"/>
        <v>63.92</v>
      </c>
      <c r="L216" s="91"/>
    </row>
    <row r="217" ht="18.75" customHeight="1" spans="1:12">
      <c r="A217" s="97">
        <v>3</v>
      </c>
      <c r="B217" s="101" t="s">
        <v>722</v>
      </c>
      <c r="C217" s="101" t="s">
        <v>23</v>
      </c>
      <c r="D217" s="101" t="s">
        <v>715</v>
      </c>
      <c r="E217" s="102" t="s">
        <v>723</v>
      </c>
      <c r="F217" s="101" t="s">
        <v>724</v>
      </c>
      <c r="G217" s="98" t="s">
        <v>718</v>
      </c>
      <c r="H217" s="120">
        <v>59</v>
      </c>
      <c r="I217" s="120">
        <v>45.6</v>
      </c>
      <c r="J217" s="120">
        <v>85</v>
      </c>
      <c r="K217" s="89">
        <f t="shared" si="6"/>
        <v>62.78</v>
      </c>
      <c r="L217" s="91"/>
    </row>
    <row r="218" ht="18.75" customHeight="1" spans="1:12">
      <c r="A218" s="97">
        <v>4</v>
      </c>
      <c r="B218" s="101" t="s">
        <v>725</v>
      </c>
      <c r="C218" s="101" t="s">
        <v>16</v>
      </c>
      <c r="D218" s="101" t="s">
        <v>715</v>
      </c>
      <c r="E218" s="102" t="s">
        <v>726</v>
      </c>
      <c r="F218" s="101" t="s">
        <v>727</v>
      </c>
      <c r="G218" s="98" t="s">
        <v>718</v>
      </c>
      <c r="H218" s="120">
        <v>54.5</v>
      </c>
      <c r="I218" s="120">
        <v>43.38</v>
      </c>
      <c r="J218" s="120">
        <v>92.8</v>
      </c>
      <c r="K218" s="89">
        <f t="shared" si="6"/>
        <v>62.654</v>
      </c>
      <c r="L218" s="91"/>
    </row>
    <row r="219" ht="18.75" customHeight="1" spans="1:12">
      <c r="A219" s="97">
        <v>5</v>
      </c>
      <c r="B219" s="101" t="s">
        <v>728</v>
      </c>
      <c r="C219" s="101" t="s">
        <v>23</v>
      </c>
      <c r="D219" s="101" t="s">
        <v>715</v>
      </c>
      <c r="E219" s="102" t="s">
        <v>729</v>
      </c>
      <c r="F219" s="101" t="s">
        <v>730</v>
      </c>
      <c r="G219" s="98" t="s">
        <v>718</v>
      </c>
      <c r="H219" s="120">
        <v>57.5</v>
      </c>
      <c r="I219" s="120">
        <v>36.44</v>
      </c>
      <c r="J219" s="120">
        <v>91.4</v>
      </c>
      <c r="K219" s="89">
        <f t="shared" si="6"/>
        <v>61.352</v>
      </c>
      <c r="L219" s="91"/>
    </row>
    <row r="220" ht="18.75" customHeight="1" spans="1:12">
      <c r="A220" s="97">
        <v>6</v>
      </c>
      <c r="B220" s="101" t="s">
        <v>731</v>
      </c>
      <c r="C220" s="101" t="s">
        <v>16</v>
      </c>
      <c r="D220" s="101" t="s">
        <v>715</v>
      </c>
      <c r="E220" s="102" t="s">
        <v>732</v>
      </c>
      <c r="F220" s="101" t="s">
        <v>733</v>
      </c>
      <c r="G220" s="98" t="s">
        <v>718</v>
      </c>
      <c r="H220" s="120">
        <v>54</v>
      </c>
      <c r="I220" s="120">
        <v>42.03</v>
      </c>
      <c r="J220" s="120">
        <v>90.4</v>
      </c>
      <c r="K220" s="89">
        <f t="shared" si="6"/>
        <v>61.329</v>
      </c>
      <c r="L220" s="91"/>
    </row>
    <row r="221" ht="18.75" customHeight="1" spans="1:12">
      <c r="A221" s="78" t="s">
        <v>734</v>
      </c>
      <c r="B221" s="78"/>
      <c r="C221" s="78"/>
      <c r="D221" s="78"/>
      <c r="E221" s="78"/>
      <c r="F221" s="79"/>
      <c r="G221" s="79"/>
      <c r="H221" s="80"/>
      <c r="I221" s="87"/>
      <c r="J221" s="87"/>
      <c r="K221" s="79"/>
      <c r="L221" s="88"/>
    </row>
    <row r="222" ht="18.75" customHeight="1" spans="1:12">
      <c r="A222" s="81" t="s">
        <v>14</v>
      </c>
      <c r="B222" s="84" t="s">
        <v>735</v>
      </c>
      <c r="C222" s="82" t="s">
        <v>16</v>
      </c>
      <c r="D222" s="81" t="s">
        <v>736</v>
      </c>
      <c r="E222" s="84" t="s">
        <v>737</v>
      </c>
      <c r="F222" s="82" t="s">
        <v>738</v>
      </c>
      <c r="G222" s="81" t="s">
        <v>739</v>
      </c>
      <c r="H222" s="132">
        <v>49.5</v>
      </c>
      <c r="I222" s="117">
        <v>90.17</v>
      </c>
      <c r="J222" s="70">
        <v>87.2</v>
      </c>
      <c r="K222" s="136">
        <f t="shared" ref="K222:K255" si="7">H222*0.4+J222*0.3+I222*0.3</f>
        <v>73.011</v>
      </c>
      <c r="L222" s="91"/>
    </row>
    <row r="223" ht="18.75" customHeight="1" spans="1:12">
      <c r="A223" s="81" t="s">
        <v>21</v>
      </c>
      <c r="B223" s="84" t="s">
        <v>740</v>
      </c>
      <c r="C223" s="82" t="s">
        <v>16</v>
      </c>
      <c r="D223" s="81" t="s">
        <v>736</v>
      </c>
      <c r="E223" s="84" t="s">
        <v>741</v>
      </c>
      <c r="F223" s="82" t="s">
        <v>742</v>
      </c>
      <c r="G223" s="81" t="s">
        <v>739</v>
      </c>
      <c r="H223" s="132">
        <v>59</v>
      </c>
      <c r="I223" s="117">
        <v>73.98</v>
      </c>
      <c r="J223" s="70">
        <v>86.8</v>
      </c>
      <c r="K223" s="136">
        <f t="shared" si="7"/>
        <v>71.834</v>
      </c>
      <c r="L223" s="91"/>
    </row>
    <row r="224" ht="18.75" customHeight="1" spans="1:12">
      <c r="A224" s="81" t="s">
        <v>26</v>
      </c>
      <c r="B224" s="84" t="s">
        <v>743</v>
      </c>
      <c r="C224" s="82" t="s">
        <v>23</v>
      </c>
      <c r="D224" s="81" t="s">
        <v>736</v>
      </c>
      <c r="E224" s="84" t="s">
        <v>744</v>
      </c>
      <c r="F224" s="82" t="s">
        <v>745</v>
      </c>
      <c r="G224" s="81" t="s">
        <v>739</v>
      </c>
      <c r="H224" s="132">
        <v>54</v>
      </c>
      <c r="I224" s="117">
        <v>74.25</v>
      </c>
      <c r="J224" s="70">
        <v>89</v>
      </c>
      <c r="K224" s="136">
        <f t="shared" si="7"/>
        <v>70.575</v>
      </c>
      <c r="L224" s="91"/>
    </row>
    <row r="225" ht="18.75" customHeight="1" spans="1:12">
      <c r="A225" s="81" t="s">
        <v>30</v>
      </c>
      <c r="B225" s="84" t="s">
        <v>746</v>
      </c>
      <c r="C225" s="82" t="s">
        <v>16</v>
      </c>
      <c r="D225" s="81" t="s">
        <v>736</v>
      </c>
      <c r="E225" s="84" t="s">
        <v>747</v>
      </c>
      <c r="F225" s="116" t="s">
        <v>748</v>
      </c>
      <c r="G225" s="81" t="s">
        <v>739</v>
      </c>
      <c r="H225" s="132">
        <v>54</v>
      </c>
      <c r="I225" s="117">
        <v>72.55</v>
      </c>
      <c r="J225" s="70">
        <v>88.2</v>
      </c>
      <c r="K225" s="136">
        <f t="shared" si="7"/>
        <v>69.825</v>
      </c>
      <c r="L225" s="91"/>
    </row>
    <row r="226" ht="18.75" customHeight="1" spans="1:12">
      <c r="A226" s="81" t="s">
        <v>34</v>
      </c>
      <c r="B226" s="84" t="s">
        <v>749</v>
      </c>
      <c r="C226" s="82" t="s">
        <v>23</v>
      </c>
      <c r="D226" s="81" t="s">
        <v>736</v>
      </c>
      <c r="E226" s="84" t="s">
        <v>750</v>
      </c>
      <c r="F226" s="116" t="s">
        <v>751</v>
      </c>
      <c r="G226" s="81" t="s">
        <v>739</v>
      </c>
      <c r="H226" s="132">
        <v>54.5</v>
      </c>
      <c r="I226" s="117">
        <v>67.28</v>
      </c>
      <c r="J226" s="70">
        <v>87.4</v>
      </c>
      <c r="K226" s="136">
        <f t="shared" si="7"/>
        <v>68.204</v>
      </c>
      <c r="L226" s="91"/>
    </row>
    <row r="227" ht="18.75" customHeight="1" spans="1:12">
      <c r="A227" s="81" t="s">
        <v>38</v>
      </c>
      <c r="B227" s="84" t="s">
        <v>752</v>
      </c>
      <c r="C227" s="82" t="s">
        <v>16</v>
      </c>
      <c r="D227" s="81" t="s">
        <v>736</v>
      </c>
      <c r="E227" s="84" t="s">
        <v>753</v>
      </c>
      <c r="F227" s="82" t="s">
        <v>754</v>
      </c>
      <c r="G227" s="81" t="s">
        <v>739</v>
      </c>
      <c r="H227" s="132">
        <v>49.5</v>
      </c>
      <c r="I227" s="117">
        <v>69.59</v>
      </c>
      <c r="J227" s="70">
        <v>90</v>
      </c>
      <c r="K227" s="136">
        <f t="shared" si="7"/>
        <v>67.677</v>
      </c>
      <c r="L227" s="91"/>
    </row>
    <row r="228" ht="18.75" customHeight="1" spans="1:12">
      <c r="A228" s="81" t="s">
        <v>42</v>
      </c>
      <c r="B228" s="84" t="s">
        <v>755</v>
      </c>
      <c r="C228" s="82" t="s">
        <v>23</v>
      </c>
      <c r="D228" s="81" t="s">
        <v>736</v>
      </c>
      <c r="E228" s="84" t="s">
        <v>756</v>
      </c>
      <c r="F228" s="82" t="s">
        <v>757</v>
      </c>
      <c r="G228" s="81" t="s">
        <v>739</v>
      </c>
      <c r="H228" s="132">
        <v>57.5</v>
      </c>
      <c r="I228" s="117">
        <v>53.5</v>
      </c>
      <c r="J228" s="70">
        <v>89.4</v>
      </c>
      <c r="K228" s="136">
        <f t="shared" si="7"/>
        <v>65.87</v>
      </c>
      <c r="L228" s="91"/>
    </row>
    <row r="229" ht="18.75" customHeight="1" spans="1:12">
      <c r="A229" s="81" t="s">
        <v>46</v>
      </c>
      <c r="B229" s="84" t="s">
        <v>758</v>
      </c>
      <c r="C229" s="82" t="s">
        <v>16</v>
      </c>
      <c r="D229" s="81" t="s">
        <v>736</v>
      </c>
      <c r="E229" s="84" t="s">
        <v>759</v>
      </c>
      <c r="F229" s="82" t="s">
        <v>760</v>
      </c>
      <c r="G229" s="81" t="s">
        <v>739</v>
      </c>
      <c r="H229" s="132">
        <v>52.5</v>
      </c>
      <c r="I229" s="117">
        <v>61.09</v>
      </c>
      <c r="J229" s="70">
        <v>88.4</v>
      </c>
      <c r="K229" s="136">
        <f t="shared" si="7"/>
        <v>65.847</v>
      </c>
      <c r="L229" s="91"/>
    </row>
    <row r="230" ht="18.75" customHeight="1" spans="1:12">
      <c r="A230" s="81" t="s">
        <v>50</v>
      </c>
      <c r="B230" s="84" t="s">
        <v>761</v>
      </c>
      <c r="C230" s="82" t="s">
        <v>23</v>
      </c>
      <c r="D230" s="81" t="s">
        <v>736</v>
      </c>
      <c r="E230" s="84">
        <v>620110179</v>
      </c>
      <c r="F230" s="82" t="s">
        <v>762</v>
      </c>
      <c r="G230" s="81" t="s">
        <v>739</v>
      </c>
      <c r="H230" s="132">
        <v>56.5</v>
      </c>
      <c r="I230" s="117">
        <v>53.07</v>
      </c>
      <c r="J230" s="70">
        <v>89</v>
      </c>
      <c r="K230" s="136">
        <f t="shared" si="7"/>
        <v>65.221</v>
      </c>
      <c r="L230" s="91"/>
    </row>
    <row r="231" ht="18.75" customHeight="1" spans="1:12">
      <c r="A231" s="81" t="s">
        <v>54</v>
      </c>
      <c r="B231" s="84" t="s">
        <v>763</v>
      </c>
      <c r="C231" s="82" t="s">
        <v>23</v>
      </c>
      <c r="D231" s="81" t="s">
        <v>736</v>
      </c>
      <c r="E231" s="84" t="s">
        <v>764</v>
      </c>
      <c r="F231" s="82" t="s">
        <v>765</v>
      </c>
      <c r="G231" s="81" t="s">
        <v>739</v>
      </c>
      <c r="H231" s="132">
        <v>54</v>
      </c>
      <c r="I231" s="117">
        <v>54.92</v>
      </c>
      <c r="J231" s="70">
        <v>89.8</v>
      </c>
      <c r="K231" s="136">
        <f t="shared" si="7"/>
        <v>65.016</v>
      </c>
      <c r="L231" s="91"/>
    </row>
    <row r="232" ht="18.75" customHeight="1" spans="1:12">
      <c r="A232" s="81" t="s">
        <v>58</v>
      </c>
      <c r="B232" s="84" t="s">
        <v>766</v>
      </c>
      <c r="C232" s="82" t="s">
        <v>23</v>
      </c>
      <c r="D232" s="81" t="s">
        <v>736</v>
      </c>
      <c r="E232" s="84" t="s">
        <v>767</v>
      </c>
      <c r="F232" s="82" t="s">
        <v>768</v>
      </c>
      <c r="G232" s="81" t="s">
        <v>739</v>
      </c>
      <c r="H232" s="132">
        <v>52.5</v>
      </c>
      <c r="I232" s="117">
        <v>55.04</v>
      </c>
      <c r="J232" s="70">
        <v>91.4</v>
      </c>
      <c r="K232" s="136">
        <f t="shared" si="7"/>
        <v>64.932</v>
      </c>
      <c r="L232" s="91"/>
    </row>
    <row r="233" ht="18.75" customHeight="1" spans="1:12">
      <c r="A233" s="81" t="s">
        <v>62</v>
      </c>
      <c r="B233" s="84" t="s">
        <v>769</v>
      </c>
      <c r="C233" s="82" t="s">
        <v>23</v>
      </c>
      <c r="D233" s="81" t="s">
        <v>736</v>
      </c>
      <c r="E233" s="84" t="s">
        <v>770</v>
      </c>
      <c r="F233" s="82" t="s">
        <v>771</v>
      </c>
      <c r="G233" s="81" t="s">
        <v>739</v>
      </c>
      <c r="H233" s="132">
        <v>49.5</v>
      </c>
      <c r="I233" s="117">
        <v>58.31</v>
      </c>
      <c r="J233" s="70">
        <v>90.6</v>
      </c>
      <c r="K233" s="136">
        <f t="shared" si="7"/>
        <v>64.473</v>
      </c>
      <c r="L233" s="91"/>
    </row>
    <row r="234" ht="18.75" customHeight="1" spans="1:12">
      <c r="A234" s="81" t="s">
        <v>66</v>
      </c>
      <c r="B234" s="84" t="s">
        <v>772</v>
      </c>
      <c r="C234" s="82" t="s">
        <v>23</v>
      </c>
      <c r="D234" s="81" t="s">
        <v>736</v>
      </c>
      <c r="E234" s="84" t="s">
        <v>773</v>
      </c>
      <c r="F234" s="82" t="s">
        <v>774</v>
      </c>
      <c r="G234" s="81" t="s">
        <v>739</v>
      </c>
      <c r="H234" s="132">
        <v>59.5</v>
      </c>
      <c r="I234" s="117">
        <v>46.15</v>
      </c>
      <c r="J234" s="70">
        <v>89.4</v>
      </c>
      <c r="K234" s="136">
        <f t="shared" si="7"/>
        <v>64.465</v>
      </c>
      <c r="L234" s="91"/>
    </row>
    <row r="235" ht="18.75" customHeight="1" spans="1:12">
      <c r="A235" s="81" t="s">
        <v>70</v>
      </c>
      <c r="B235" s="84" t="s">
        <v>775</v>
      </c>
      <c r="C235" s="82" t="s">
        <v>23</v>
      </c>
      <c r="D235" s="81" t="s">
        <v>736</v>
      </c>
      <c r="E235" s="84" t="s">
        <v>776</v>
      </c>
      <c r="F235" s="82" t="s">
        <v>777</v>
      </c>
      <c r="G235" s="81" t="s">
        <v>739</v>
      </c>
      <c r="H235" s="132">
        <v>49.5</v>
      </c>
      <c r="I235" s="117">
        <v>59.09</v>
      </c>
      <c r="J235" s="70">
        <v>87.8</v>
      </c>
      <c r="K235" s="136">
        <f t="shared" si="7"/>
        <v>63.867</v>
      </c>
      <c r="L235" s="91"/>
    </row>
    <row r="236" ht="18.75" customHeight="1" spans="1:12">
      <c r="A236" s="81" t="s">
        <v>74</v>
      </c>
      <c r="B236" s="84" t="s">
        <v>778</v>
      </c>
      <c r="C236" s="82" t="s">
        <v>23</v>
      </c>
      <c r="D236" s="81" t="s">
        <v>736</v>
      </c>
      <c r="E236" s="84" t="s">
        <v>779</v>
      </c>
      <c r="F236" s="82" t="s">
        <v>780</v>
      </c>
      <c r="G236" s="81" t="s">
        <v>739</v>
      </c>
      <c r="H236" s="132">
        <v>52</v>
      </c>
      <c r="I236" s="117">
        <v>52.14</v>
      </c>
      <c r="J236" s="70">
        <v>90.4</v>
      </c>
      <c r="K236" s="136">
        <f t="shared" si="7"/>
        <v>63.562</v>
      </c>
      <c r="L236" s="91"/>
    </row>
    <row r="237" ht="18.75" customHeight="1" spans="1:12">
      <c r="A237" s="81" t="s">
        <v>78</v>
      </c>
      <c r="B237" s="84" t="s">
        <v>781</v>
      </c>
      <c r="C237" s="82" t="s">
        <v>23</v>
      </c>
      <c r="D237" s="81" t="s">
        <v>736</v>
      </c>
      <c r="E237" s="84" t="s">
        <v>782</v>
      </c>
      <c r="F237" s="82" t="s">
        <v>783</v>
      </c>
      <c r="G237" s="81" t="s">
        <v>739</v>
      </c>
      <c r="H237" s="132">
        <v>51.5</v>
      </c>
      <c r="I237" s="117">
        <v>53.58</v>
      </c>
      <c r="J237" s="70">
        <v>88.2</v>
      </c>
      <c r="K237" s="136">
        <f t="shared" si="7"/>
        <v>63.134</v>
      </c>
      <c r="L237" s="91"/>
    </row>
    <row r="238" ht="18.75" customHeight="1" spans="1:12">
      <c r="A238" s="81" t="s">
        <v>82</v>
      </c>
      <c r="B238" s="84" t="s">
        <v>784</v>
      </c>
      <c r="C238" s="82" t="s">
        <v>23</v>
      </c>
      <c r="D238" s="81" t="s">
        <v>736</v>
      </c>
      <c r="E238" s="84" t="s">
        <v>785</v>
      </c>
      <c r="F238" s="82" t="s">
        <v>786</v>
      </c>
      <c r="G238" s="81" t="s">
        <v>739</v>
      </c>
      <c r="H238" s="132">
        <v>51.5</v>
      </c>
      <c r="I238" s="117">
        <v>52.1</v>
      </c>
      <c r="J238" s="70">
        <v>89.4</v>
      </c>
      <c r="K238" s="136">
        <f t="shared" si="7"/>
        <v>63.05</v>
      </c>
      <c r="L238" s="91"/>
    </row>
    <row r="239" ht="18.75" customHeight="1" spans="1:12">
      <c r="A239" s="81" t="s">
        <v>86</v>
      </c>
      <c r="B239" s="84" t="s">
        <v>787</v>
      </c>
      <c r="C239" s="82" t="s">
        <v>23</v>
      </c>
      <c r="D239" s="81" t="s">
        <v>736</v>
      </c>
      <c r="E239" s="84" t="s">
        <v>788</v>
      </c>
      <c r="F239" s="82" t="s">
        <v>789</v>
      </c>
      <c r="G239" s="81" t="s">
        <v>739</v>
      </c>
      <c r="H239" s="132">
        <v>49.5</v>
      </c>
      <c r="I239" s="117">
        <v>54.64</v>
      </c>
      <c r="J239" s="70">
        <v>89</v>
      </c>
      <c r="K239" s="136">
        <f t="shared" si="7"/>
        <v>62.892</v>
      </c>
      <c r="L239" s="91"/>
    </row>
    <row r="240" ht="18.75" customHeight="1" spans="1:12">
      <c r="A240" s="81" t="s">
        <v>90</v>
      </c>
      <c r="B240" s="84" t="s">
        <v>790</v>
      </c>
      <c r="C240" s="82" t="s">
        <v>23</v>
      </c>
      <c r="D240" s="81" t="s">
        <v>736</v>
      </c>
      <c r="E240" s="84" t="s">
        <v>791</v>
      </c>
      <c r="F240" s="82" t="s">
        <v>792</v>
      </c>
      <c r="G240" s="81" t="s">
        <v>739</v>
      </c>
      <c r="H240" s="132">
        <v>51</v>
      </c>
      <c r="I240" s="117">
        <v>54.28</v>
      </c>
      <c r="J240" s="70">
        <v>87.2</v>
      </c>
      <c r="K240" s="136">
        <f t="shared" si="7"/>
        <v>62.844</v>
      </c>
      <c r="L240" s="91"/>
    </row>
    <row r="241" ht="18.75" customHeight="1" spans="1:12">
      <c r="A241" s="81" t="s">
        <v>94</v>
      </c>
      <c r="B241" s="84" t="s">
        <v>793</v>
      </c>
      <c r="C241" s="82" t="s">
        <v>23</v>
      </c>
      <c r="D241" s="81" t="s">
        <v>736</v>
      </c>
      <c r="E241" s="84" t="s">
        <v>794</v>
      </c>
      <c r="F241" s="82" t="s">
        <v>795</v>
      </c>
      <c r="G241" s="81" t="s">
        <v>739</v>
      </c>
      <c r="H241" s="132">
        <v>57</v>
      </c>
      <c r="I241" s="117">
        <v>42.73</v>
      </c>
      <c r="J241" s="70">
        <v>89.2</v>
      </c>
      <c r="K241" s="136">
        <f t="shared" si="7"/>
        <v>62.379</v>
      </c>
      <c r="L241" s="91"/>
    </row>
    <row r="242" ht="18.75" customHeight="1" spans="1:12">
      <c r="A242" s="81" t="s">
        <v>98</v>
      </c>
      <c r="B242" s="84" t="s">
        <v>796</v>
      </c>
      <c r="C242" s="82" t="s">
        <v>23</v>
      </c>
      <c r="D242" s="81" t="s">
        <v>736</v>
      </c>
      <c r="E242" s="84" t="s">
        <v>797</v>
      </c>
      <c r="F242" s="82" t="s">
        <v>798</v>
      </c>
      <c r="G242" s="81" t="s">
        <v>739</v>
      </c>
      <c r="H242" s="132">
        <v>49.5</v>
      </c>
      <c r="I242" s="117">
        <v>55.43</v>
      </c>
      <c r="J242" s="70">
        <v>86.2</v>
      </c>
      <c r="K242" s="136">
        <f t="shared" si="7"/>
        <v>62.289</v>
      </c>
      <c r="L242" s="91"/>
    </row>
    <row r="243" ht="18.75" customHeight="1" spans="1:12">
      <c r="A243" s="81" t="s">
        <v>14</v>
      </c>
      <c r="B243" s="84" t="s">
        <v>799</v>
      </c>
      <c r="C243" s="82" t="s">
        <v>23</v>
      </c>
      <c r="D243" s="81" t="s">
        <v>800</v>
      </c>
      <c r="E243" s="84" t="s">
        <v>801</v>
      </c>
      <c r="F243" s="82" t="s">
        <v>802</v>
      </c>
      <c r="G243" s="81" t="s">
        <v>803</v>
      </c>
      <c r="H243" s="117">
        <v>54.5</v>
      </c>
      <c r="I243" s="117">
        <v>71.33</v>
      </c>
      <c r="J243" s="70">
        <v>89.2</v>
      </c>
      <c r="K243" s="137">
        <f t="shared" si="7"/>
        <v>69.959</v>
      </c>
      <c r="L243" s="91"/>
    </row>
    <row r="244" ht="18.75" customHeight="1" spans="1:12">
      <c r="A244" s="81" t="s">
        <v>21</v>
      </c>
      <c r="B244" s="84" t="s">
        <v>804</v>
      </c>
      <c r="C244" s="82" t="s">
        <v>23</v>
      </c>
      <c r="D244" s="81" t="s">
        <v>800</v>
      </c>
      <c r="E244" s="84" t="s">
        <v>805</v>
      </c>
      <c r="F244" s="82" t="s">
        <v>806</v>
      </c>
      <c r="G244" s="81" t="s">
        <v>803</v>
      </c>
      <c r="H244" s="117">
        <v>54</v>
      </c>
      <c r="I244" s="117">
        <v>59.23</v>
      </c>
      <c r="J244" s="70">
        <v>91.2</v>
      </c>
      <c r="K244" s="137">
        <f t="shared" si="7"/>
        <v>66.729</v>
      </c>
      <c r="L244" s="91"/>
    </row>
    <row r="245" ht="18.75" customHeight="1" spans="1:12">
      <c r="A245" s="81" t="s">
        <v>26</v>
      </c>
      <c r="B245" s="84" t="s">
        <v>807</v>
      </c>
      <c r="C245" s="82" t="s">
        <v>23</v>
      </c>
      <c r="D245" s="81" t="s">
        <v>800</v>
      </c>
      <c r="E245" s="84" t="s">
        <v>808</v>
      </c>
      <c r="F245" s="82" t="s">
        <v>809</v>
      </c>
      <c r="G245" s="81" t="s">
        <v>803</v>
      </c>
      <c r="H245" s="117">
        <v>46.5</v>
      </c>
      <c r="I245" s="117">
        <v>64.4</v>
      </c>
      <c r="J245" s="70">
        <v>86.8</v>
      </c>
      <c r="K245" s="137">
        <f t="shared" si="7"/>
        <v>63.96</v>
      </c>
      <c r="L245" s="91"/>
    </row>
    <row r="246" ht="18.75" customHeight="1" spans="1:12">
      <c r="A246" s="81" t="s">
        <v>30</v>
      </c>
      <c r="B246" s="84" t="s">
        <v>810</v>
      </c>
      <c r="C246" s="82" t="s">
        <v>16</v>
      </c>
      <c r="D246" s="81" t="s">
        <v>800</v>
      </c>
      <c r="E246" s="84" t="s">
        <v>811</v>
      </c>
      <c r="F246" s="82" t="s">
        <v>812</v>
      </c>
      <c r="G246" s="81" t="s">
        <v>803</v>
      </c>
      <c r="H246" s="117">
        <v>54.5</v>
      </c>
      <c r="I246" s="117">
        <v>46.13</v>
      </c>
      <c r="J246" s="70">
        <v>91.2</v>
      </c>
      <c r="K246" s="137">
        <f t="shared" si="7"/>
        <v>62.999</v>
      </c>
      <c r="L246" s="91"/>
    </row>
    <row r="247" ht="18.75" customHeight="1" spans="1:12">
      <c r="A247" s="81" t="s">
        <v>34</v>
      </c>
      <c r="B247" s="84" t="s">
        <v>813</v>
      </c>
      <c r="C247" s="82" t="s">
        <v>23</v>
      </c>
      <c r="D247" s="81" t="s">
        <v>800</v>
      </c>
      <c r="E247" s="84" t="s">
        <v>814</v>
      </c>
      <c r="F247" s="82" t="s">
        <v>815</v>
      </c>
      <c r="G247" s="81" t="s">
        <v>803</v>
      </c>
      <c r="H247" s="117">
        <v>50.5</v>
      </c>
      <c r="I247" s="117">
        <v>55.4</v>
      </c>
      <c r="J247" s="70">
        <v>86.2</v>
      </c>
      <c r="K247" s="137">
        <f t="shared" si="7"/>
        <v>62.68</v>
      </c>
      <c r="L247" s="91"/>
    </row>
    <row r="248" ht="18.75" customHeight="1" spans="1:12">
      <c r="A248" s="81" t="s">
        <v>38</v>
      </c>
      <c r="B248" s="84" t="s">
        <v>816</v>
      </c>
      <c r="C248" s="82" t="s">
        <v>16</v>
      </c>
      <c r="D248" s="81" t="s">
        <v>800</v>
      </c>
      <c r="E248" s="84" t="s">
        <v>817</v>
      </c>
      <c r="F248" s="82" t="s">
        <v>818</v>
      </c>
      <c r="G248" s="81" t="s">
        <v>803</v>
      </c>
      <c r="H248" s="117">
        <v>45</v>
      </c>
      <c r="I248" s="117">
        <v>59.26</v>
      </c>
      <c r="J248" s="70">
        <v>88.8</v>
      </c>
      <c r="K248" s="137">
        <f t="shared" si="7"/>
        <v>62.418</v>
      </c>
      <c r="L248" s="91"/>
    </row>
    <row r="249" ht="18.75" customHeight="1" spans="1:12">
      <c r="A249" s="81" t="s">
        <v>42</v>
      </c>
      <c r="B249" s="84" t="s">
        <v>819</v>
      </c>
      <c r="C249" s="82" t="s">
        <v>23</v>
      </c>
      <c r="D249" s="81" t="s">
        <v>800</v>
      </c>
      <c r="E249" s="84" t="s">
        <v>820</v>
      </c>
      <c r="F249" s="82" t="s">
        <v>821</v>
      </c>
      <c r="G249" s="81" t="s">
        <v>803</v>
      </c>
      <c r="H249" s="117">
        <v>54</v>
      </c>
      <c r="I249" s="117">
        <v>44.66</v>
      </c>
      <c r="J249" s="70">
        <v>89.8</v>
      </c>
      <c r="K249" s="137">
        <f t="shared" si="7"/>
        <v>61.938</v>
      </c>
      <c r="L249" s="91"/>
    </row>
    <row r="250" ht="18.75" customHeight="1" spans="1:12">
      <c r="A250" s="81" t="s">
        <v>46</v>
      </c>
      <c r="B250" s="84" t="s">
        <v>822</v>
      </c>
      <c r="C250" s="82" t="s">
        <v>23</v>
      </c>
      <c r="D250" s="81" t="s">
        <v>800</v>
      </c>
      <c r="E250" s="84" t="s">
        <v>823</v>
      </c>
      <c r="F250" s="82" t="s">
        <v>824</v>
      </c>
      <c r="G250" s="81" t="s">
        <v>803</v>
      </c>
      <c r="H250" s="117">
        <v>44.5</v>
      </c>
      <c r="I250" s="117">
        <v>57.41</v>
      </c>
      <c r="J250" s="70">
        <v>88.2</v>
      </c>
      <c r="K250" s="137">
        <f t="shared" si="7"/>
        <v>61.483</v>
      </c>
      <c r="L250" s="91"/>
    </row>
    <row r="251" ht="18.75" customHeight="1" spans="1:12">
      <c r="A251" s="81" t="s">
        <v>50</v>
      </c>
      <c r="B251" s="84" t="s">
        <v>825</v>
      </c>
      <c r="C251" s="82" t="s">
        <v>23</v>
      </c>
      <c r="D251" s="81" t="s">
        <v>800</v>
      </c>
      <c r="E251" s="84" t="s">
        <v>826</v>
      </c>
      <c r="F251" s="82" t="s">
        <v>827</v>
      </c>
      <c r="G251" s="81" t="s">
        <v>803</v>
      </c>
      <c r="H251" s="117">
        <v>46</v>
      </c>
      <c r="I251" s="117">
        <v>53.15</v>
      </c>
      <c r="J251" s="70">
        <v>86.2</v>
      </c>
      <c r="K251" s="137">
        <f t="shared" si="7"/>
        <v>60.205</v>
      </c>
      <c r="L251" s="91"/>
    </row>
    <row r="252" ht="18.75" customHeight="1" spans="1:12">
      <c r="A252" s="81" t="s">
        <v>54</v>
      </c>
      <c r="B252" s="84" t="s">
        <v>828</v>
      </c>
      <c r="C252" s="82" t="s">
        <v>23</v>
      </c>
      <c r="D252" s="81" t="s">
        <v>800</v>
      </c>
      <c r="E252" s="84" t="s">
        <v>829</v>
      </c>
      <c r="F252" s="82" t="s">
        <v>830</v>
      </c>
      <c r="G252" s="81" t="s">
        <v>803</v>
      </c>
      <c r="H252" s="117">
        <v>45.5</v>
      </c>
      <c r="I252" s="117">
        <v>49.94</v>
      </c>
      <c r="J252" s="70">
        <v>89.2</v>
      </c>
      <c r="K252" s="137">
        <f t="shared" si="7"/>
        <v>59.942</v>
      </c>
      <c r="L252" s="91"/>
    </row>
    <row r="253" ht="18.75" customHeight="1" spans="1:12">
      <c r="A253" s="81" t="s">
        <v>58</v>
      </c>
      <c r="B253" s="84" t="s">
        <v>831</v>
      </c>
      <c r="C253" s="82" t="s">
        <v>23</v>
      </c>
      <c r="D253" s="81" t="s">
        <v>800</v>
      </c>
      <c r="E253" s="84" t="s">
        <v>832</v>
      </c>
      <c r="F253" s="82" t="s">
        <v>833</v>
      </c>
      <c r="G253" s="81" t="s">
        <v>803</v>
      </c>
      <c r="H253" s="117">
        <v>46.5</v>
      </c>
      <c r="I253" s="117">
        <v>49.77</v>
      </c>
      <c r="J253" s="70">
        <v>86.8</v>
      </c>
      <c r="K253" s="137">
        <f t="shared" si="7"/>
        <v>59.571</v>
      </c>
      <c r="L253" s="91"/>
    </row>
    <row r="254" ht="18.75" customHeight="1" spans="1:12">
      <c r="A254" s="81" t="s">
        <v>62</v>
      </c>
      <c r="B254" s="84" t="s">
        <v>834</v>
      </c>
      <c r="C254" s="82" t="s">
        <v>16</v>
      </c>
      <c r="D254" s="81" t="s">
        <v>800</v>
      </c>
      <c r="E254" s="84" t="s">
        <v>835</v>
      </c>
      <c r="F254" s="82" t="s">
        <v>836</v>
      </c>
      <c r="G254" s="81" t="s">
        <v>803</v>
      </c>
      <c r="H254" s="117">
        <v>50.5</v>
      </c>
      <c r="I254" s="117">
        <v>41.6</v>
      </c>
      <c r="J254" s="70">
        <v>89.4</v>
      </c>
      <c r="K254" s="137">
        <f t="shared" si="7"/>
        <v>59.5</v>
      </c>
      <c r="L254" s="91"/>
    </row>
    <row r="255" ht="18.75" customHeight="1" spans="1:12">
      <c r="A255" s="81" t="s">
        <v>66</v>
      </c>
      <c r="B255" s="84" t="s">
        <v>837</v>
      </c>
      <c r="C255" s="82" t="s">
        <v>23</v>
      </c>
      <c r="D255" s="81" t="s">
        <v>800</v>
      </c>
      <c r="E255" s="84" t="s">
        <v>838</v>
      </c>
      <c r="F255" s="82" t="s">
        <v>839</v>
      </c>
      <c r="G255" s="81" t="s">
        <v>803</v>
      </c>
      <c r="H255" s="117">
        <v>49.5</v>
      </c>
      <c r="I255" s="117">
        <v>41.4</v>
      </c>
      <c r="J255" s="70">
        <v>90.6</v>
      </c>
      <c r="K255" s="137">
        <f t="shared" si="7"/>
        <v>59.4</v>
      </c>
      <c r="L255" s="91"/>
    </row>
    <row r="256" ht="18.75" customHeight="1" spans="1:12">
      <c r="A256" s="78" t="s">
        <v>840</v>
      </c>
      <c r="B256" s="78"/>
      <c r="C256" s="78"/>
      <c r="D256" s="78"/>
      <c r="E256" s="78"/>
      <c r="F256" s="79"/>
      <c r="G256" s="79"/>
      <c r="H256" s="80"/>
      <c r="I256" s="87"/>
      <c r="J256" s="87"/>
      <c r="K256" s="79"/>
      <c r="L256" s="88"/>
    </row>
    <row r="257" ht="18.75" customHeight="1" spans="1:12">
      <c r="A257" s="138">
        <v>1</v>
      </c>
      <c r="B257" s="138" t="s">
        <v>841</v>
      </c>
      <c r="C257" s="84" t="s">
        <v>23</v>
      </c>
      <c r="D257" s="205" t="s">
        <v>842</v>
      </c>
      <c r="E257" s="138" t="s">
        <v>843</v>
      </c>
      <c r="F257" s="138" t="s">
        <v>844</v>
      </c>
      <c r="G257" s="138" t="s">
        <v>845</v>
      </c>
      <c r="H257" s="117">
        <v>58.5</v>
      </c>
      <c r="I257" s="117">
        <v>63.58</v>
      </c>
      <c r="J257" s="89">
        <v>90.8</v>
      </c>
      <c r="K257" s="139">
        <f t="shared" ref="K257:K288" si="8">H257*0.4+I257*0.3+J257*0.3</f>
        <v>69.714</v>
      </c>
      <c r="L257" s="91"/>
    </row>
    <row r="258" ht="18.75" customHeight="1" spans="1:12">
      <c r="A258" s="138">
        <v>2</v>
      </c>
      <c r="B258" s="138" t="s">
        <v>846</v>
      </c>
      <c r="C258" s="84" t="s">
        <v>16</v>
      </c>
      <c r="D258" s="205" t="s">
        <v>842</v>
      </c>
      <c r="E258" s="138" t="s">
        <v>847</v>
      </c>
      <c r="F258" s="138" t="s">
        <v>848</v>
      </c>
      <c r="G258" s="138" t="s">
        <v>845</v>
      </c>
      <c r="H258" s="117">
        <v>62</v>
      </c>
      <c r="I258" s="117">
        <v>57</v>
      </c>
      <c r="J258" s="89">
        <v>90.4</v>
      </c>
      <c r="K258" s="139">
        <f t="shared" si="8"/>
        <v>69.02</v>
      </c>
      <c r="L258" s="91"/>
    </row>
    <row r="259" ht="18.75" customHeight="1" spans="1:12">
      <c r="A259" s="138">
        <v>3</v>
      </c>
      <c r="B259" s="138" t="s">
        <v>849</v>
      </c>
      <c r="C259" s="84" t="s">
        <v>16</v>
      </c>
      <c r="D259" s="205" t="s">
        <v>842</v>
      </c>
      <c r="E259" s="138" t="s">
        <v>850</v>
      </c>
      <c r="F259" s="138" t="s">
        <v>851</v>
      </c>
      <c r="G259" s="138" t="s">
        <v>845</v>
      </c>
      <c r="H259" s="117">
        <v>54.5</v>
      </c>
      <c r="I259" s="117">
        <v>66.71</v>
      </c>
      <c r="J259" s="89">
        <v>90</v>
      </c>
      <c r="K259" s="139">
        <f t="shared" si="8"/>
        <v>68.813</v>
      </c>
      <c r="L259" s="91"/>
    </row>
    <row r="260" ht="18.75" customHeight="1" spans="1:12">
      <c r="A260" s="138">
        <v>4</v>
      </c>
      <c r="B260" s="138" t="s">
        <v>852</v>
      </c>
      <c r="C260" s="84" t="s">
        <v>23</v>
      </c>
      <c r="D260" s="205" t="s">
        <v>842</v>
      </c>
      <c r="E260" s="138" t="s">
        <v>853</v>
      </c>
      <c r="F260" s="138" t="s">
        <v>854</v>
      </c>
      <c r="G260" s="138" t="s">
        <v>845</v>
      </c>
      <c r="H260" s="117">
        <v>60.5</v>
      </c>
      <c r="I260" s="117">
        <v>50.89</v>
      </c>
      <c r="J260" s="89">
        <v>88.6</v>
      </c>
      <c r="K260" s="139">
        <f t="shared" si="8"/>
        <v>66.047</v>
      </c>
      <c r="L260" s="91"/>
    </row>
    <row r="261" ht="18.75" customHeight="1" spans="1:12">
      <c r="A261" s="138">
        <v>5</v>
      </c>
      <c r="B261" s="138" t="s">
        <v>855</v>
      </c>
      <c r="C261" s="84" t="s">
        <v>23</v>
      </c>
      <c r="D261" s="205" t="s">
        <v>842</v>
      </c>
      <c r="E261" s="138" t="s">
        <v>856</v>
      </c>
      <c r="F261" s="138" t="s">
        <v>857</v>
      </c>
      <c r="G261" s="138" t="s">
        <v>845</v>
      </c>
      <c r="H261" s="117">
        <v>56</v>
      </c>
      <c r="I261" s="117">
        <v>53.27</v>
      </c>
      <c r="J261" s="89">
        <v>89.4</v>
      </c>
      <c r="K261" s="139">
        <f t="shared" si="8"/>
        <v>65.201</v>
      </c>
      <c r="L261" s="91"/>
    </row>
    <row r="262" ht="18.75" customHeight="1" spans="1:12">
      <c r="A262" s="138">
        <v>6</v>
      </c>
      <c r="B262" s="138" t="s">
        <v>858</v>
      </c>
      <c r="C262" s="84" t="s">
        <v>23</v>
      </c>
      <c r="D262" s="205" t="s">
        <v>842</v>
      </c>
      <c r="E262" s="138" t="s">
        <v>859</v>
      </c>
      <c r="F262" s="138" t="s">
        <v>860</v>
      </c>
      <c r="G262" s="138" t="s">
        <v>845</v>
      </c>
      <c r="H262" s="117">
        <v>58.5</v>
      </c>
      <c r="I262" s="117">
        <v>47.59</v>
      </c>
      <c r="J262" s="89">
        <v>89.4</v>
      </c>
      <c r="K262" s="139">
        <f t="shared" si="8"/>
        <v>64.497</v>
      </c>
      <c r="L262" s="91"/>
    </row>
    <row r="263" ht="18.75" customHeight="1" spans="1:12">
      <c r="A263" s="138">
        <v>7</v>
      </c>
      <c r="B263" s="138" t="s">
        <v>861</v>
      </c>
      <c r="C263" s="84" t="s">
        <v>16</v>
      </c>
      <c r="D263" s="205" t="s">
        <v>842</v>
      </c>
      <c r="E263" s="138" t="s">
        <v>862</v>
      </c>
      <c r="F263" s="138" t="s">
        <v>863</v>
      </c>
      <c r="G263" s="138" t="s">
        <v>845</v>
      </c>
      <c r="H263" s="117">
        <v>56.5</v>
      </c>
      <c r="I263" s="117">
        <v>50.52</v>
      </c>
      <c r="J263" s="89">
        <v>89</v>
      </c>
      <c r="K263" s="139">
        <f t="shared" si="8"/>
        <v>64.456</v>
      </c>
      <c r="L263" s="91"/>
    </row>
    <row r="264" ht="18.75" customHeight="1" spans="1:12">
      <c r="A264" s="138">
        <v>8</v>
      </c>
      <c r="B264" s="138" t="s">
        <v>864</v>
      </c>
      <c r="C264" s="84" t="s">
        <v>23</v>
      </c>
      <c r="D264" s="205" t="s">
        <v>842</v>
      </c>
      <c r="E264" s="138" t="s">
        <v>865</v>
      </c>
      <c r="F264" s="138" t="s">
        <v>866</v>
      </c>
      <c r="G264" s="138" t="s">
        <v>845</v>
      </c>
      <c r="H264" s="117">
        <v>57</v>
      </c>
      <c r="I264" s="117">
        <v>48.08</v>
      </c>
      <c r="J264" s="89">
        <v>89.4</v>
      </c>
      <c r="K264" s="139">
        <f t="shared" si="8"/>
        <v>64.044</v>
      </c>
      <c r="L264" s="91"/>
    </row>
    <row r="265" ht="18.75" customHeight="1" spans="1:12">
      <c r="A265" s="138">
        <v>9</v>
      </c>
      <c r="B265" s="138" t="s">
        <v>867</v>
      </c>
      <c r="C265" s="84" t="s">
        <v>23</v>
      </c>
      <c r="D265" s="205" t="s">
        <v>842</v>
      </c>
      <c r="E265" s="138" t="s">
        <v>868</v>
      </c>
      <c r="F265" s="138" t="s">
        <v>869</v>
      </c>
      <c r="G265" s="138" t="s">
        <v>845</v>
      </c>
      <c r="H265" s="117">
        <v>55</v>
      </c>
      <c r="I265" s="117">
        <v>49.72</v>
      </c>
      <c r="J265" s="89">
        <v>88.4</v>
      </c>
      <c r="K265" s="139">
        <f t="shared" si="8"/>
        <v>63.436</v>
      </c>
      <c r="L265" s="91"/>
    </row>
    <row r="266" ht="18.75" customHeight="1" spans="1:12">
      <c r="A266" s="138">
        <v>10</v>
      </c>
      <c r="B266" s="138" t="s">
        <v>870</v>
      </c>
      <c r="C266" s="84" t="s">
        <v>23</v>
      </c>
      <c r="D266" s="205" t="s">
        <v>842</v>
      </c>
      <c r="E266" s="138" t="s">
        <v>871</v>
      </c>
      <c r="F266" s="138" t="s">
        <v>872</v>
      </c>
      <c r="G266" s="138" t="s">
        <v>845</v>
      </c>
      <c r="H266" s="117">
        <v>54.5</v>
      </c>
      <c r="I266" s="117">
        <v>47.81</v>
      </c>
      <c r="J266" s="89">
        <v>89.4</v>
      </c>
      <c r="K266" s="139">
        <f t="shared" si="8"/>
        <v>62.963</v>
      </c>
      <c r="L266" s="91"/>
    </row>
    <row r="267" ht="18.75" customHeight="1" spans="1:12">
      <c r="A267" s="138">
        <v>11</v>
      </c>
      <c r="B267" s="138" t="s">
        <v>873</v>
      </c>
      <c r="C267" s="84" t="s">
        <v>23</v>
      </c>
      <c r="D267" s="205" t="s">
        <v>842</v>
      </c>
      <c r="E267" s="138" t="s">
        <v>874</v>
      </c>
      <c r="F267" s="138" t="s">
        <v>875</v>
      </c>
      <c r="G267" s="138" t="s">
        <v>845</v>
      </c>
      <c r="H267" s="117">
        <v>52</v>
      </c>
      <c r="I267" s="117">
        <v>52.68</v>
      </c>
      <c r="J267" s="89">
        <v>86.4</v>
      </c>
      <c r="K267" s="139">
        <f t="shared" si="8"/>
        <v>62.524</v>
      </c>
      <c r="L267" s="91"/>
    </row>
    <row r="268" ht="18.75" customHeight="1" spans="1:12">
      <c r="A268" s="138">
        <v>12</v>
      </c>
      <c r="B268" s="138" t="s">
        <v>876</v>
      </c>
      <c r="C268" s="84" t="s">
        <v>23</v>
      </c>
      <c r="D268" s="205" t="s">
        <v>842</v>
      </c>
      <c r="E268" s="138" t="s">
        <v>877</v>
      </c>
      <c r="F268" s="138" t="s">
        <v>878</v>
      </c>
      <c r="G268" s="138" t="s">
        <v>845</v>
      </c>
      <c r="H268" s="117">
        <v>57</v>
      </c>
      <c r="I268" s="117">
        <v>39.73</v>
      </c>
      <c r="J268" s="89">
        <v>92</v>
      </c>
      <c r="K268" s="139">
        <f t="shared" si="8"/>
        <v>62.319</v>
      </c>
      <c r="L268" s="91"/>
    </row>
    <row r="269" ht="18.75" customHeight="1" spans="1:12">
      <c r="A269" s="138">
        <v>13</v>
      </c>
      <c r="B269" s="138" t="s">
        <v>171</v>
      </c>
      <c r="C269" s="84" t="s">
        <v>23</v>
      </c>
      <c r="D269" s="205" t="s">
        <v>842</v>
      </c>
      <c r="E269" s="138" t="s">
        <v>879</v>
      </c>
      <c r="F269" s="138" t="s">
        <v>880</v>
      </c>
      <c r="G269" s="138" t="s">
        <v>845</v>
      </c>
      <c r="H269" s="117">
        <v>51.5</v>
      </c>
      <c r="I269" s="117">
        <v>48.86</v>
      </c>
      <c r="J269" s="89">
        <v>89.2</v>
      </c>
      <c r="K269" s="139">
        <f t="shared" si="8"/>
        <v>62.018</v>
      </c>
      <c r="L269" s="91"/>
    </row>
    <row r="270" ht="18.75" customHeight="1" spans="1:12">
      <c r="A270" s="138">
        <v>14</v>
      </c>
      <c r="B270" s="138" t="s">
        <v>881</v>
      </c>
      <c r="C270" s="84" t="s">
        <v>16</v>
      </c>
      <c r="D270" s="205" t="s">
        <v>842</v>
      </c>
      <c r="E270" s="138" t="s">
        <v>882</v>
      </c>
      <c r="F270" s="138" t="s">
        <v>883</v>
      </c>
      <c r="G270" s="138" t="s">
        <v>845</v>
      </c>
      <c r="H270" s="117">
        <v>54</v>
      </c>
      <c r="I270" s="117">
        <v>42.87</v>
      </c>
      <c r="J270" s="89">
        <v>90.4</v>
      </c>
      <c r="K270" s="139">
        <f t="shared" si="8"/>
        <v>61.581</v>
      </c>
      <c r="L270" s="91"/>
    </row>
    <row r="271" ht="18.75" customHeight="1" spans="1:12">
      <c r="A271" s="138">
        <v>15</v>
      </c>
      <c r="B271" s="138" t="s">
        <v>884</v>
      </c>
      <c r="C271" s="84" t="s">
        <v>23</v>
      </c>
      <c r="D271" s="205" t="s">
        <v>842</v>
      </c>
      <c r="E271" s="138" t="s">
        <v>885</v>
      </c>
      <c r="F271" s="138" t="s">
        <v>886</v>
      </c>
      <c r="G271" s="138" t="s">
        <v>845</v>
      </c>
      <c r="H271" s="117">
        <v>53</v>
      </c>
      <c r="I271" s="117">
        <v>48.1</v>
      </c>
      <c r="J271" s="89">
        <v>86.4</v>
      </c>
      <c r="K271" s="139">
        <f t="shared" si="8"/>
        <v>61.55</v>
      </c>
      <c r="L271" s="91"/>
    </row>
    <row r="272" ht="18.75" customHeight="1" spans="1:12">
      <c r="A272" s="138">
        <v>16</v>
      </c>
      <c r="B272" s="138" t="s">
        <v>887</v>
      </c>
      <c r="C272" s="84" t="s">
        <v>16</v>
      </c>
      <c r="D272" s="205" t="s">
        <v>842</v>
      </c>
      <c r="E272" s="138" t="s">
        <v>888</v>
      </c>
      <c r="F272" s="138" t="s">
        <v>889</v>
      </c>
      <c r="G272" s="138" t="s">
        <v>845</v>
      </c>
      <c r="H272" s="117">
        <v>55.5</v>
      </c>
      <c r="I272" s="117">
        <v>38.56</v>
      </c>
      <c r="J272" s="89">
        <v>92.2</v>
      </c>
      <c r="K272" s="139">
        <f t="shared" si="8"/>
        <v>61.428</v>
      </c>
      <c r="L272" s="91"/>
    </row>
    <row r="273" ht="18.75" customHeight="1" spans="1:12">
      <c r="A273" s="138">
        <v>1</v>
      </c>
      <c r="B273" s="138" t="s">
        <v>890</v>
      </c>
      <c r="C273" s="84" t="s">
        <v>23</v>
      </c>
      <c r="D273" s="205" t="s">
        <v>891</v>
      </c>
      <c r="E273" s="138" t="s">
        <v>892</v>
      </c>
      <c r="F273" s="138" t="s">
        <v>893</v>
      </c>
      <c r="G273" s="138" t="s">
        <v>894</v>
      </c>
      <c r="H273" s="117">
        <v>56.5</v>
      </c>
      <c r="I273" s="117">
        <v>72.92</v>
      </c>
      <c r="J273" s="89">
        <v>88.2</v>
      </c>
      <c r="K273" s="139">
        <f t="shared" si="8"/>
        <v>70.936</v>
      </c>
      <c r="L273" s="91"/>
    </row>
    <row r="274" ht="18.75" customHeight="1" spans="1:12">
      <c r="A274" s="138">
        <v>2</v>
      </c>
      <c r="B274" s="138" t="s">
        <v>895</v>
      </c>
      <c r="C274" s="84" t="s">
        <v>16</v>
      </c>
      <c r="D274" s="205" t="s">
        <v>891</v>
      </c>
      <c r="E274" s="138" t="s">
        <v>896</v>
      </c>
      <c r="F274" s="138" t="s">
        <v>897</v>
      </c>
      <c r="G274" s="138" t="s">
        <v>894</v>
      </c>
      <c r="H274" s="117">
        <v>59.5</v>
      </c>
      <c r="I274" s="117">
        <v>65.48</v>
      </c>
      <c r="J274" s="89">
        <v>91</v>
      </c>
      <c r="K274" s="139">
        <f t="shared" si="8"/>
        <v>70.744</v>
      </c>
      <c r="L274" s="91"/>
    </row>
    <row r="275" ht="18.75" customHeight="1" spans="1:12">
      <c r="A275" s="138">
        <v>3</v>
      </c>
      <c r="B275" s="138" t="s">
        <v>898</v>
      </c>
      <c r="C275" s="84" t="s">
        <v>16</v>
      </c>
      <c r="D275" s="205" t="s">
        <v>891</v>
      </c>
      <c r="E275" s="138" t="s">
        <v>899</v>
      </c>
      <c r="F275" s="138" t="s">
        <v>900</v>
      </c>
      <c r="G275" s="138" t="s">
        <v>894</v>
      </c>
      <c r="H275" s="117">
        <v>54.5</v>
      </c>
      <c r="I275" s="117">
        <v>72.93</v>
      </c>
      <c r="J275" s="89">
        <v>90</v>
      </c>
      <c r="K275" s="139">
        <f t="shared" si="8"/>
        <v>70.679</v>
      </c>
      <c r="L275" s="91"/>
    </row>
    <row r="276" ht="18.75" customHeight="1" spans="1:12">
      <c r="A276" s="138">
        <v>4</v>
      </c>
      <c r="B276" s="138" t="s">
        <v>901</v>
      </c>
      <c r="C276" s="84" t="s">
        <v>23</v>
      </c>
      <c r="D276" s="205" t="s">
        <v>891</v>
      </c>
      <c r="E276" s="138" t="s">
        <v>902</v>
      </c>
      <c r="F276" s="138" t="s">
        <v>903</v>
      </c>
      <c r="G276" s="138" t="s">
        <v>894</v>
      </c>
      <c r="H276" s="117">
        <v>52.5</v>
      </c>
      <c r="I276" s="117">
        <v>70.86</v>
      </c>
      <c r="J276" s="89">
        <v>87.4</v>
      </c>
      <c r="K276" s="139">
        <f t="shared" si="8"/>
        <v>68.478</v>
      </c>
      <c r="L276" s="91"/>
    </row>
    <row r="277" ht="18.75" customHeight="1" spans="1:12">
      <c r="A277" s="138">
        <v>5</v>
      </c>
      <c r="B277" s="138" t="s">
        <v>904</v>
      </c>
      <c r="C277" s="84" t="s">
        <v>23</v>
      </c>
      <c r="D277" s="205" t="s">
        <v>891</v>
      </c>
      <c r="E277" s="138" t="s">
        <v>905</v>
      </c>
      <c r="F277" s="138" t="s">
        <v>906</v>
      </c>
      <c r="G277" s="138" t="s">
        <v>894</v>
      </c>
      <c r="H277" s="117">
        <v>52</v>
      </c>
      <c r="I277" s="117">
        <v>69.62</v>
      </c>
      <c r="J277" s="89">
        <v>87.8</v>
      </c>
      <c r="K277" s="139">
        <f t="shared" si="8"/>
        <v>68.026</v>
      </c>
      <c r="L277" s="91"/>
    </row>
    <row r="278" ht="18.75" customHeight="1" spans="1:12">
      <c r="A278" s="138">
        <v>6</v>
      </c>
      <c r="B278" s="138" t="s">
        <v>907</v>
      </c>
      <c r="C278" s="84" t="s">
        <v>23</v>
      </c>
      <c r="D278" s="205" t="s">
        <v>891</v>
      </c>
      <c r="E278" s="138" t="s">
        <v>908</v>
      </c>
      <c r="F278" s="138" t="s">
        <v>909</v>
      </c>
      <c r="G278" s="138" t="s">
        <v>894</v>
      </c>
      <c r="H278" s="117">
        <v>56</v>
      </c>
      <c r="I278" s="117">
        <v>62.34</v>
      </c>
      <c r="J278" s="89">
        <v>89.2</v>
      </c>
      <c r="K278" s="139">
        <f t="shared" si="8"/>
        <v>67.862</v>
      </c>
      <c r="L278" s="91"/>
    </row>
    <row r="279" ht="18.75" customHeight="1" spans="1:12">
      <c r="A279" s="138">
        <v>7</v>
      </c>
      <c r="B279" s="138" t="s">
        <v>910</v>
      </c>
      <c r="C279" s="84" t="s">
        <v>23</v>
      </c>
      <c r="D279" s="205" t="s">
        <v>891</v>
      </c>
      <c r="E279" s="138" t="s">
        <v>911</v>
      </c>
      <c r="F279" s="138" t="s">
        <v>912</v>
      </c>
      <c r="G279" s="138" t="s">
        <v>894</v>
      </c>
      <c r="H279" s="117">
        <v>61</v>
      </c>
      <c r="I279" s="117">
        <v>55.8</v>
      </c>
      <c r="J279" s="89">
        <v>87.6</v>
      </c>
      <c r="K279" s="139">
        <f t="shared" si="8"/>
        <v>67.42</v>
      </c>
      <c r="L279" s="91"/>
    </row>
    <row r="280" ht="18.75" customHeight="1" spans="1:12">
      <c r="A280" s="138">
        <v>8</v>
      </c>
      <c r="B280" s="138" t="s">
        <v>913</v>
      </c>
      <c r="C280" s="84" t="s">
        <v>23</v>
      </c>
      <c r="D280" s="205" t="s">
        <v>891</v>
      </c>
      <c r="E280" s="138" t="s">
        <v>914</v>
      </c>
      <c r="F280" s="138" t="s">
        <v>915</v>
      </c>
      <c r="G280" s="138" t="s">
        <v>894</v>
      </c>
      <c r="H280" s="117">
        <v>55</v>
      </c>
      <c r="I280" s="117">
        <v>60.23</v>
      </c>
      <c r="J280" s="89">
        <v>88.4</v>
      </c>
      <c r="K280" s="139">
        <f t="shared" si="8"/>
        <v>66.589</v>
      </c>
      <c r="L280" s="91"/>
    </row>
    <row r="281" ht="18.75" customHeight="1" spans="1:12">
      <c r="A281" s="138">
        <v>9</v>
      </c>
      <c r="B281" s="138" t="s">
        <v>916</v>
      </c>
      <c r="C281" s="84" t="s">
        <v>23</v>
      </c>
      <c r="D281" s="205" t="s">
        <v>891</v>
      </c>
      <c r="E281" s="138" t="s">
        <v>917</v>
      </c>
      <c r="F281" s="138" t="s">
        <v>918</v>
      </c>
      <c r="G281" s="138" t="s">
        <v>894</v>
      </c>
      <c r="H281" s="117">
        <v>56</v>
      </c>
      <c r="I281" s="117">
        <v>57.85</v>
      </c>
      <c r="J281" s="89">
        <v>88.8</v>
      </c>
      <c r="K281" s="139">
        <f t="shared" si="8"/>
        <v>66.395</v>
      </c>
      <c r="L281" s="91"/>
    </row>
    <row r="282" ht="18.75" customHeight="1" spans="1:12">
      <c r="A282" s="138">
        <v>10</v>
      </c>
      <c r="B282" s="138" t="s">
        <v>919</v>
      </c>
      <c r="C282" s="84" t="s">
        <v>23</v>
      </c>
      <c r="D282" s="205" t="s">
        <v>891</v>
      </c>
      <c r="E282" s="138" t="s">
        <v>920</v>
      </c>
      <c r="F282" s="138" t="s">
        <v>921</v>
      </c>
      <c r="G282" s="138" t="s">
        <v>894</v>
      </c>
      <c r="H282" s="117">
        <v>60</v>
      </c>
      <c r="I282" s="117">
        <v>52.38</v>
      </c>
      <c r="J282" s="89">
        <v>88.8</v>
      </c>
      <c r="K282" s="139">
        <f t="shared" si="8"/>
        <v>66.354</v>
      </c>
      <c r="L282" s="91"/>
    </row>
    <row r="283" ht="18.75" customHeight="1" spans="1:12">
      <c r="A283" s="138">
        <v>11</v>
      </c>
      <c r="B283" s="138" t="s">
        <v>922</v>
      </c>
      <c r="C283" s="84" t="s">
        <v>23</v>
      </c>
      <c r="D283" s="205" t="s">
        <v>891</v>
      </c>
      <c r="E283" s="138" t="s">
        <v>923</v>
      </c>
      <c r="F283" s="138" t="s">
        <v>924</v>
      </c>
      <c r="G283" s="138" t="s">
        <v>894</v>
      </c>
      <c r="H283" s="117">
        <v>52</v>
      </c>
      <c r="I283" s="117">
        <v>61.87</v>
      </c>
      <c r="J283" s="89">
        <v>89.4</v>
      </c>
      <c r="K283" s="139">
        <f t="shared" si="8"/>
        <v>66.181</v>
      </c>
      <c r="L283" s="91"/>
    </row>
    <row r="284" ht="18.75" customHeight="1" spans="1:12">
      <c r="A284" s="138">
        <v>12</v>
      </c>
      <c r="B284" s="138" t="s">
        <v>925</v>
      </c>
      <c r="C284" s="84" t="s">
        <v>23</v>
      </c>
      <c r="D284" s="205" t="s">
        <v>891</v>
      </c>
      <c r="E284" s="138" t="s">
        <v>926</v>
      </c>
      <c r="F284" s="138" t="s">
        <v>927</v>
      </c>
      <c r="G284" s="138" t="s">
        <v>894</v>
      </c>
      <c r="H284" s="117">
        <v>54</v>
      </c>
      <c r="I284" s="117">
        <v>58.57</v>
      </c>
      <c r="J284" s="89">
        <v>89.2</v>
      </c>
      <c r="K284" s="139">
        <f t="shared" si="8"/>
        <v>65.931</v>
      </c>
      <c r="L284" s="91"/>
    </row>
    <row r="285" ht="18.75" customHeight="1" spans="1:12">
      <c r="A285" s="138">
        <v>13</v>
      </c>
      <c r="B285" s="138" t="s">
        <v>928</v>
      </c>
      <c r="C285" s="84" t="s">
        <v>23</v>
      </c>
      <c r="D285" s="205" t="s">
        <v>891</v>
      </c>
      <c r="E285" s="138" t="s">
        <v>929</v>
      </c>
      <c r="F285" s="138" t="s">
        <v>930</v>
      </c>
      <c r="G285" s="138" t="s">
        <v>894</v>
      </c>
      <c r="H285" s="117">
        <v>52.5</v>
      </c>
      <c r="I285" s="117">
        <v>59.46</v>
      </c>
      <c r="J285" s="89">
        <v>90.2</v>
      </c>
      <c r="K285" s="139">
        <f t="shared" si="8"/>
        <v>65.898</v>
      </c>
      <c r="L285" s="91"/>
    </row>
    <row r="286" ht="18.75" customHeight="1" spans="1:12">
      <c r="A286" s="138">
        <v>14</v>
      </c>
      <c r="B286" s="138" t="s">
        <v>931</v>
      </c>
      <c r="C286" s="84" t="s">
        <v>16</v>
      </c>
      <c r="D286" s="205" t="s">
        <v>891</v>
      </c>
      <c r="E286" s="138" t="s">
        <v>932</v>
      </c>
      <c r="F286" s="138" t="s">
        <v>933</v>
      </c>
      <c r="G286" s="138" t="s">
        <v>894</v>
      </c>
      <c r="H286" s="117">
        <v>57</v>
      </c>
      <c r="I286" s="117">
        <v>50.61</v>
      </c>
      <c r="J286" s="89">
        <v>92</v>
      </c>
      <c r="K286" s="139">
        <f t="shared" si="8"/>
        <v>65.583</v>
      </c>
      <c r="L286" s="91"/>
    </row>
    <row r="287" ht="18.75" customHeight="1" spans="1:12">
      <c r="A287" s="138">
        <v>15</v>
      </c>
      <c r="B287" s="138" t="s">
        <v>934</v>
      </c>
      <c r="C287" s="84" t="s">
        <v>23</v>
      </c>
      <c r="D287" s="205" t="s">
        <v>891</v>
      </c>
      <c r="E287" s="138" t="s">
        <v>935</v>
      </c>
      <c r="F287" s="138" t="s">
        <v>936</v>
      </c>
      <c r="G287" s="138" t="s">
        <v>894</v>
      </c>
      <c r="H287" s="117">
        <v>53.5</v>
      </c>
      <c r="I287" s="117">
        <v>59.39</v>
      </c>
      <c r="J287" s="89">
        <v>87.4</v>
      </c>
      <c r="K287" s="139">
        <f t="shared" si="8"/>
        <v>65.437</v>
      </c>
      <c r="L287" s="91"/>
    </row>
    <row r="288" ht="18.75" customHeight="1" spans="1:12">
      <c r="A288" s="138">
        <v>16</v>
      </c>
      <c r="B288" s="138" t="s">
        <v>937</v>
      </c>
      <c r="C288" s="84" t="s">
        <v>23</v>
      </c>
      <c r="D288" s="205" t="s">
        <v>891</v>
      </c>
      <c r="E288" s="138" t="s">
        <v>938</v>
      </c>
      <c r="F288" s="138" t="s">
        <v>939</v>
      </c>
      <c r="G288" s="138" t="s">
        <v>894</v>
      </c>
      <c r="H288" s="117">
        <v>55</v>
      </c>
      <c r="I288" s="117">
        <v>55.25</v>
      </c>
      <c r="J288" s="89">
        <v>87.4</v>
      </c>
      <c r="K288" s="139">
        <f t="shared" si="8"/>
        <v>64.795</v>
      </c>
      <c r="L288" s="91"/>
    </row>
    <row r="289" ht="18.75" customHeight="1" spans="1:12">
      <c r="A289" s="138">
        <v>17</v>
      </c>
      <c r="B289" s="138" t="s">
        <v>940</v>
      </c>
      <c r="C289" s="84" t="s">
        <v>23</v>
      </c>
      <c r="D289" s="205" t="s">
        <v>891</v>
      </c>
      <c r="E289" s="138" t="s">
        <v>941</v>
      </c>
      <c r="F289" s="138" t="s">
        <v>942</v>
      </c>
      <c r="G289" s="138" t="s">
        <v>894</v>
      </c>
      <c r="H289" s="117">
        <v>55</v>
      </c>
      <c r="I289" s="117">
        <v>53.84</v>
      </c>
      <c r="J289" s="89">
        <v>88.4</v>
      </c>
      <c r="K289" s="139">
        <f t="shared" ref="K289:K320" si="9">H289*0.4+I289*0.3+J289*0.3</f>
        <v>64.672</v>
      </c>
      <c r="L289" s="91"/>
    </row>
    <row r="290" ht="18.75" customHeight="1" spans="1:12">
      <c r="A290" s="138">
        <v>18</v>
      </c>
      <c r="B290" s="138" t="s">
        <v>943</v>
      </c>
      <c r="C290" s="84" t="s">
        <v>23</v>
      </c>
      <c r="D290" s="205" t="s">
        <v>891</v>
      </c>
      <c r="E290" s="138" t="s">
        <v>944</v>
      </c>
      <c r="F290" s="138" t="s">
        <v>945</v>
      </c>
      <c r="G290" s="138" t="s">
        <v>894</v>
      </c>
      <c r="H290" s="117">
        <v>53</v>
      </c>
      <c r="I290" s="117">
        <v>56.24</v>
      </c>
      <c r="J290" s="89">
        <v>88.6</v>
      </c>
      <c r="K290" s="139">
        <f t="shared" si="9"/>
        <v>64.652</v>
      </c>
      <c r="L290" s="91"/>
    </row>
    <row r="291" ht="18.75" customHeight="1" spans="1:12">
      <c r="A291" s="138">
        <v>19</v>
      </c>
      <c r="B291" s="138" t="s">
        <v>946</v>
      </c>
      <c r="C291" s="84" t="s">
        <v>23</v>
      </c>
      <c r="D291" s="205" t="s">
        <v>891</v>
      </c>
      <c r="E291" s="138" t="s">
        <v>947</v>
      </c>
      <c r="F291" s="138" t="s">
        <v>948</v>
      </c>
      <c r="G291" s="138" t="s">
        <v>894</v>
      </c>
      <c r="H291" s="117">
        <v>54.5</v>
      </c>
      <c r="I291" s="117">
        <v>55.47</v>
      </c>
      <c r="J291" s="89">
        <v>87.2</v>
      </c>
      <c r="K291" s="139">
        <f t="shared" si="9"/>
        <v>64.601</v>
      </c>
      <c r="L291" s="91"/>
    </row>
    <row r="292" ht="18.75" customHeight="1" spans="1:12">
      <c r="A292" s="138">
        <v>20</v>
      </c>
      <c r="B292" s="138" t="s">
        <v>949</v>
      </c>
      <c r="C292" s="84" t="s">
        <v>23</v>
      </c>
      <c r="D292" s="205" t="s">
        <v>891</v>
      </c>
      <c r="E292" s="138" t="s">
        <v>950</v>
      </c>
      <c r="F292" s="138" t="s">
        <v>951</v>
      </c>
      <c r="G292" s="138" t="s">
        <v>894</v>
      </c>
      <c r="H292" s="117">
        <v>56</v>
      </c>
      <c r="I292" s="117">
        <v>52.41</v>
      </c>
      <c r="J292" s="89">
        <v>87.8</v>
      </c>
      <c r="K292" s="139">
        <f t="shared" si="9"/>
        <v>64.463</v>
      </c>
      <c r="L292" s="91"/>
    </row>
    <row r="293" ht="18.75" customHeight="1" spans="1:12">
      <c r="A293" s="138">
        <v>21</v>
      </c>
      <c r="B293" s="138" t="s">
        <v>952</v>
      </c>
      <c r="C293" s="84" t="s">
        <v>23</v>
      </c>
      <c r="D293" s="205" t="s">
        <v>891</v>
      </c>
      <c r="E293" s="138" t="s">
        <v>953</v>
      </c>
      <c r="F293" s="138" t="s">
        <v>954</v>
      </c>
      <c r="G293" s="138" t="s">
        <v>894</v>
      </c>
      <c r="H293" s="117">
        <v>52</v>
      </c>
      <c r="I293" s="117">
        <v>53.47</v>
      </c>
      <c r="J293" s="89">
        <v>91.4</v>
      </c>
      <c r="K293" s="139">
        <f t="shared" si="9"/>
        <v>64.261</v>
      </c>
      <c r="L293" s="91"/>
    </row>
    <row r="294" ht="18.75" customHeight="1" spans="1:12">
      <c r="A294" s="138">
        <v>22</v>
      </c>
      <c r="B294" s="138" t="s">
        <v>955</v>
      </c>
      <c r="C294" s="84" t="s">
        <v>23</v>
      </c>
      <c r="D294" s="205" t="s">
        <v>891</v>
      </c>
      <c r="E294" s="138" t="s">
        <v>956</v>
      </c>
      <c r="F294" s="138" t="s">
        <v>957</v>
      </c>
      <c r="G294" s="138" t="s">
        <v>894</v>
      </c>
      <c r="H294" s="117">
        <v>53</v>
      </c>
      <c r="I294" s="117">
        <v>54.97</v>
      </c>
      <c r="J294" s="89">
        <v>88</v>
      </c>
      <c r="K294" s="139">
        <f t="shared" si="9"/>
        <v>64.091</v>
      </c>
      <c r="L294" s="91"/>
    </row>
    <row r="295" ht="18.75" customHeight="1" spans="1:12">
      <c r="A295" s="138">
        <v>23</v>
      </c>
      <c r="B295" s="138" t="s">
        <v>958</v>
      </c>
      <c r="C295" s="84" t="s">
        <v>16</v>
      </c>
      <c r="D295" s="205" t="s">
        <v>891</v>
      </c>
      <c r="E295" s="138" t="s">
        <v>959</v>
      </c>
      <c r="F295" s="138" t="s">
        <v>960</v>
      </c>
      <c r="G295" s="138" t="s">
        <v>894</v>
      </c>
      <c r="H295" s="117">
        <v>56</v>
      </c>
      <c r="I295" s="117">
        <v>49.59</v>
      </c>
      <c r="J295" s="89">
        <v>89.2</v>
      </c>
      <c r="K295" s="139">
        <f t="shared" si="9"/>
        <v>64.037</v>
      </c>
      <c r="L295" s="91"/>
    </row>
    <row r="296" ht="18.75" customHeight="1" spans="1:12">
      <c r="A296" s="138">
        <v>24</v>
      </c>
      <c r="B296" s="138" t="s">
        <v>961</v>
      </c>
      <c r="C296" s="84" t="s">
        <v>16</v>
      </c>
      <c r="D296" s="205" t="s">
        <v>891</v>
      </c>
      <c r="E296" s="138" t="s">
        <v>962</v>
      </c>
      <c r="F296" s="138" t="s">
        <v>963</v>
      </c>
      <c r="G296" s="138" t="s">
        <v>894</v>
      </c>
      <c r="H296" s="117">
        <v>63</v>
      </c>
      <c r="I296" s="117">
        <v>37.2</v>
      </c>
      <c r="J296" s="89">
        <v>91.8</v>
      </c>
      <c r="K296" s="139">
        <f t="shared" si="9"/>
        <v>63.9</v>
      </c>
      <c r="L296" s="91"/>
    </row>
    <row r="297" ht="18.75" customHeight="1" spans="1:12">
      <c r="A297" s="138">
        <v>25</v>
      </c>
      <c r="B297" s="138" t="s">
        <v>964</v>
      </c>
      <c r="C297" s="84" t="s">
        <v>23</v>
      </c>
      <c r="D297" s="205" t="s">
        <v>891</v>
      </c>
      <c r="E297" s="138" t="s">
        <v>965</v>
      </c>
      <c r="F297" s="138" t="s">
        <v>966</v>
      </c>
      <c r="G297" s="138" t="s">
        <v>894</v>
      </c>
      <c r="H297" s="117">
        <v>60.5</v>
      </c>
      <c r="I297" s="117">
        <v>42.88</v>
      </c>
      <c r="J297" s="89">
        <v>88</v>
      </c>
      <c r="K297" s="139">
        <f t="shared" si="9"/>
        <v>63.464</v>
      </c>
      <c r="L297" s="91"/>
    </row>
    <row r="298" ht="18.75" customHeight="1" spans="1:12">
      <c r="A298" s="138">
        <v>26</v>
      </c>
      <c r="B298" s="138" t="s">
        <v>967</v>
      </c>
      <c r="C298" s="84" t="s">
        <v>23</v>
      </c>
      <c r="D298" s="205" t="s">
        <v>891</v>
      </c>
      <c r="E298" s="138" t="s">
        <v>968</v>
      </c>
      <c r="F298" s="138" t="s">
        <v>969</v>
      </c>
      <c r="G298" s="138" t="s">
        <v>894</v>
      </c>
      <c r="H298" s="117">
        <v>55</v>
      </c>
      <c r="I298" s="117">
        <v>51.17</v>
      </c>
      <c r="J298" s="89">
        <v>87</v>
      </c>
      <c r="K298" s="139">
        <f t="shared" si="9"/>
        <v>63.451</v>
      </c>
      <c r="L298" s="91"/>
    </row>
    <row r="299" ht="18.75" customHeight="1" spans="1:12">
      <c r="A299" s="138">
        <v>1</v>
      </c>
      <c r="B299" s="138" t="s">
        <v>970</v>
      </c>
      <c r="C299" s="84" t="s">
        <v>23</v>
      </c>
      <c r="D299" s="205" t="s">
        <v>971</v>
      </c>
      <c r="E299" s="138" t="s">
        <v>972</v>
      </c>
      <c r="F299" s="138" t="s">
        <v>973</v>
      </c>
      <c r="G299" s="138" t="s">
        <v>974</v>
      </c>
      <c r="H299" s="117">
        <v>58</v>
      </c>
      <c r="I299" s="117">
        <v>82.04</v>
      </c>
      <c r="J299" s="89">
        <v>95</v>
      </c>
      <c r="K299" s="139">
        <f t="shared" si="9"/>
        <v>76.312</v>
      </c>
      <c r="L299" s="91"/>
    </row>
    <row r="300" ht="18.75" customHeight="1" spans="1:12">
      <c r="A300" s="138">
        <v>2</v>
      </c>
      <c r="B300" s="138" t="s">
        <v>975</v>
      </c>
      <c r="C300" s="84" t="s">
        <v>16</v>
      </c>
      <c r="D300" s="205" t="s">
        <v>971</v>
      </c>
      <c r="E300" s="138" t="s">
        <v>976</v>
      </c>
      <c r="F300" s="138" t="s">
        <v>977</v>
      </c>
      <c r="G300" s="138" t="s">
        <v>974</v>
      </c>
      <c r="H300" s="117">
        <v>56</v>
      </c>
      <c r="I300" s="117">
        <v>62.52</v>
      </c>
      <c r="J300" s="89">
        <v>91.8</v>
      </c>
      <c r="K300" s="139">
        <f t="shared" si="9"/>
        <v>68.696</v>
      </c>
      <c r="L300" s="91"/>
    </row>
    <row r="301" ht="18.75" customHeight="1" spans="1:12">
      <c r="A301" s="138">
        <v>3</v>
      </c>
      <c r="B301" s="138" t="s">
        <v>978</v>
      </c>
      <c r="C301" s="84" t="s">
        <v>23</v>
      </c>
      <c r="D301" s="205" t="s">
        <v>971</v>
      </c>
      <c r="E301" s="138" t="s">
        <v>979</v>
      </c>
      <c r="F301" s="138" t="s">
        <v>980</v>
      </c>
      <c r="G301" s="138" t="s">
        <v>974</v>
      </c>
      <c r="H301" s="117">
        <v>61.5</v>
      </c>
      <c r="I301" s="117">
        <v>50.77</v>
      </c>
      <c r="J301" s="89">
        <v>93.6</v>
      </c>
      <c r="K301" s="139">
        <f t="shared" si="9"/>
        <v>67.911</v>
      </c>
      <c r="L301" s="91"/>
    </row>
    <row r="302" ht="18.75" customHeight="1" spans="1:12">
      <c r="A302" s="138">
        <v>4</v>
      </c>
      <c r="B302" s="138" t="s">
        <v>981</v>
      </c>
      <c r="C302" s="84" t="s">
        <v>23</v>
      </c>
      <c r="D302" s="205" t="s">
        <v>971</v>
      </c>
      <c r="E302" s="138" t="s">
        <v>982</v>
      </c>
      <c r="F302" s="138" t="s">
        <v>983</v>
      </c>
      <c r="G302" s="138" t="s">
        <v>974</v>
      </c>
      <c r="H302" s="117">
        <v>51</v>
      </c>
      <c r="I302" s="117">
        <v>65.35</v>
      </c>
      <c r="J302" s="89">
        <v>92.9</v>
      </c>
      <c r="K302" s="139">
        <f t="shared" si="9"/>
        <v>67.875</v>
      </c>
      <c r="L302" s="91"/>
    </row>
    <row r="303" ht="18.75" customHeight="1" spans="1:12">
      <c r="A303" s="138">
        <v>5</v>
      </c>
      <c r="B303" s="138" t="s">
        <v>984</v>
      </c>
      <c r="C303" s="84" t="s">
        <v>16</v>
      </c>
      <c r="D303" s="205" t="s">
        <v>971</v>
      </c>
      <c r="E303" s="138" t="s">
        <v>985</v>
      </c>
      <c r="F303" s="138" t="s">
        <v>986</v>
      </c>
      <c r="G303" s="138" t="s">
        <v>974</v>
      </c>
      <c r="H303" s="117">
        <v>60</v>
      </c>
      <c r="I303" s="117">
        <v>51.47</v>
      </c>
      <c r="J303" s="89">
        <v>93.8</v>
      </c>
      <c r="K303" s="139">
        <f t="shared" si="9"/>
        <v>67.581</v>
      </c>
      <c r="L303" s="91"/>
    </row>
    <row r="304" ht="18.75" customHeight="1" spans="1:12">
      <c r="A304" s="138">
        <v>6</v>
      </c>
      <c r="B304" s="138" t="s">
        <v>987</v>
      </c>
      <c r="C304" s="84" t="s">
        <v>23</v>
      </c>
      <c r="D304" s="205" t="s">
        <v>971</v>
      </c>
      <c r="E304" s="138" t="s">
        <v>988</v>
      </c>
      <c r="F304" s="138" t="s">
        <v>989</v>
      </c>
      <c r="G304" s="138" t="s">
        <v>974</v>
      </c>
      <c r="H304" s="117">
        <v>56</v>
      </c>
      <c r="I304" s="117">
        <v>56.5</v>
      </c>
      <c r="J304" s="89">
        <v>92.6</v>
      </c>
      <c r="K304" s="139">
        <f t="shared" si="9"/>
        <v>67.13</v>
      </c>
      <c r="L304" s="91"/>
    </row>
    <row r="305" ht="18.75" customHeight="1" spans="1:12">
      <c r="A305" s="138">
        <v>7</v>
      </c>
      <c r="B305" s="138" t="s">
        <v>135</v>
      </c>
      <c r="C305" s="84" t="s">
        <v>23</v>
      </c>
      <c r="D305" s="205" t="s">
        <v>971</v>
      </c>
      <c r="E305" s="138" t="s">
        <v>990</v>
      </c>
      <c r="F305" s="138" t="s">
        <v>991</v>
      </c>
      <c r="G305" s="138" t="s">
        <v>974</v>
      </c>
      <c r="H305" s="117">
        <v>61.5</v>
      </c>
      <c r="I305" s="117">
        <v>46.05</v>
      </c>
      <c r="J305" s="89">
        <v>94</v>
      </c>
      <c r="K305" s="139">
        <f t="shared" si="9"/>
        <v>66.615</v>
      </c>
      <c r="L305" s="91"/>
    </row>
    <row r="306" ht="18.75" customHeight="1" spans="1:12">
      <c r="A306" s="138">
        <v>8</v>
      </c>
      <c r="B306" s="138" t="s">
        <v>992</v>
      </c>
      <c r="C306" s="84" t="s">
        <v>23</v>
      </c>
      <c r="D306" s="205" t="s">
        <v>971</v>
      </c>
      <c r="E306" s="138" t="s">
        <v>993</v>
      </c>
      <c r="F306" s="138" t="s">
        <v>994</v>
      </c>
      <c r="G306" s="138" t="s">
        <v>974</v>
      </c>
      <c r="H306" s="117">
        <v>57</v>
      </c>
      <c r="I306" s="117">
        <v>53.31</v>
      </c>
      <c r="J306" s="89">
        <v>92.6</v>
      </c>
      <c r="K306" s="139">
        <f t="shared" si="9"/>
        <v>66.573</v>
      </c>
      <c r="L306" s="91"/>
    </row>
    <row r="307" ht="18.75" customHeight="1" spans="1:12">
      <c r="A307" s="138">
        <v>9</v>
      </c>
      <c r="B307" s="138" t="s">
        <v>995</v>
      </c>
      <c r="C307" s="84" t="s">
        <v>23</v>
      </c>
      <c r="D307" s="205" t="s">
        <v>971</v>
      </c>
      <c r="E307" s="138" t="s">
        <v>996</v>
      </c>
      <c r="F307" s="138" t="s">
        <v>997</v>
      </c>
      <c r="G307" s="138" t="s">
        <v>974</v>
      </c>
      <c r="H307" s="117">
        <v>59</v>
      </c>
      <c r="I307" s="117">
        <v>45.14</v>
      </c>
      <c r="J307" s="89">
        <v>93.4</v>
      </c>
      <c r="K307" s="139">
        <f t="shared" si="9"/>
        <v>65.162</v>
      </c>
      <c r="L307" s="91"/>
    </row>
    <row r="308" ht="18.75" customHeight="1" spans="1:12">
      <c r="A308" s="138">
        <v>10</v>
      </c>
      <c r="B308" s="138" t="s">
        <v>998</v>
      </c>
      <c r="C308" s="84" t="s">
        <v>16</v>
      </c>
      <c r="D308" s="205" t="s">
        <v>971</v>
      </c>
      <c r="E308" s="138" t="s">
        <v>999</v>
      </c>
      <c r="F308" s="138" t="s">
        <v>1000</v>
      </c>
      <c r="G308" s="138" t="s">
        <v>974</v>
      </c>
      <c r="H308" s="117">
        <v>53.5</v>
      </c>
      <c r="I308" s="117">
        <v>53.88</v>
      </c>
      <c r="J308" s="89">
        <v>91.6</v>
      </c>
      <c r="K308" s="139">
        <f t="shared" si="9"/>
        <v>65.044</v>
      </c>
      <c r="L308" s="91"/>
    </row>
    <row r="309" ht="18.75" customHeight="1" spans="1:12">
      <c r="A309" s="138">
        <v>11</v>
      </c>
      <c r="B309" s="138" t="s">
        <v>1001</v>
      </c>
      <c r="C309" s="84" t="s">
        <v>23</v>
      </c>
      <c r="D309" s="205" t="s">
        <v>971</v>
      </c>
      <c r="E309" s="138" t="s">
        <v>1002</v>
      </c>
      <c r="F309" s="138" t="s">
        <v>1003</v>
      </c>
      <c r="G309" s="138" t="s">
        <v>974</v>
      </c>
      <c r="H309" s="117">
        <v>52</v>
      </c>
      <c r="I309" s="117">
        <v>54.74</v>
      </c>
      <c r="J309" s="89">
        <v>92.7</v>
      </c>
      <c r="K309" s="139">
        <f t="shared" si="9"/>
        <v>65.032</v>
      </c>
      <c r="L309" s="91"/>
    </row>
    <row r="310" ht="18.75" customHeight="1" spans="1:12">
      <c r="A310" s="138">
        <v>12</v>
      </c>
      <c r="B310" s="138" t="s">
        <v>1004</v>
      </c>
      <c r="C310" s="84" t="s">
        <v>16</v>
      </c>
      <c r="D310" s="205" t="s">
        <v>971</v>
      </c>
      <c r="E310" s="138" t="s">
        <v>1005</v>
      </c>
      <c r="F310" s="138" t="s">
        <v>1006</v>
      </c>
      <c r="G310" s="138" t="s">
        <v>974</v>
      </c>
      <c r="H310" s="117">
        <v>55</v>
      </c>
      <c r="I310" s="117">
        <v>50.7</v>
      </c>
      <c r="J310" s="89">
        <v>92.3</v>
      </c>
      <c r="K310" s="139">
        <f t="shared" si="9"/>
        <v>64.9</v>
      </c>
      <c r="L310" s="91"/>
    </row>
    <row r="311" ht="18.75" customHeight="1" spans="1:12">
      <c r="A311" s="138">
        <v>13</v>
      </c>
      <c r="B311" s="138" t="s">
        <v>1007</v>
      </c>
      <c r="C311" s="84" t="s">
        <v>23</v>
      </c>
      <c r="D311" s="205" t="s">
        <v>971</v>
      </c>
      <c r="E311" s="138" t="s">
        <v>1008</v>
      </c>
      <c r="F311" s="138" t="s">
        <v>1009</v>
      </c>
      <c r="G311" s="138" t="s">
        <v>974</v>
      </c>
      <c r="H311" s="117">
        <v>53.5</v>
      </c>
      <c r="I311" s="117">
        <v>52.25</v>
      </c>
      <c r="J311" s="89">
        <v>92.2</v>
      </c>
      <c r="K311" s="139">
        <f t="shared" si="9"/>
        <v>64.735</v>
      </c>
      <c r="L311" s="91"/>
    </row>
    <row r="312" ht="18.75" customHeight="1" spans="1:12">
      <c r="A312" s="138">
        <v>14</v>
      </c>
      <c r="B312" s="138" t="s">
        <v>1010</v>
      </c>
      <c r="C312" s="84" t="s">
        <v>16</v>
      </c>
      <c r="D312" s="205" t="s">
        <v>971</v>
      </c>
      <c r="E312" s="138" t="s">
        <v>1011</v>
      </c>
      <c r="F312" s="138" t="s">
        <v>1012</v>
      </c>
      <c r="G312" s="138" t="s">
        <v>974</v>
      </c>
      <c r="H312" s="117">
        <v>53</v>
      </c>
      <c r="I312" s="117">
        <v>51.79</v>
      </c>
      <c r="J312" s="89">
        <v>93.2</v>
      </c>
      <c r="K312" s="139">
        <f t="shared" si="9"/>
        <v>64.697</v>
      </c>
      <c r="L312" s="91"/>
    </row>
    <row r="313" ht="18.75" customHeight="1" spans="1:12">
      <c r="A313" s="138">
        <v>15</v>
      </c>
      <c r="B313" s="138" t="s">
        <v>1013</v>
      </c>
      <c r="C313" s="84" t="s">
        <v>23</v>
      </c>
      <c r="D313" s="205" t="s">
        <v>971</v>
      </c>
      <c r="E313" s="138" t="s">
        <v>1014</v>
      </c>
      <c r="F313" s="138" t="s">
        <v>1015</v>
      </c>
      <c r="G313" s="138" t="s">
        <v>974</v>
      </c>
      <c r="H313" s="117">
        <v>51</v>
      </c>
      <c r="I313" s="117">
        <v>56.06</v>
      </c>
      <c r="J313" s="89">
        <v>91</v>
      </c>
      <c r="K313" s="139">
        <f t="shared" si="9"/>
        <v>64.518</v>
      </c>
      <c r="L313" s="91"/>
    </row>
    <row r="314" ht="18.75" customHeight="1" spans="1:12">
      <c r="A314" s="138">
        <v>16</v>
      </c>
      <c r="B314" s="138" t="s">
        <v>1016</v>
      </c>
      <c r="C314" s="84" t="s">
        <v>23</v>
      </c>
      <c r="D314" s="205" t="s">
        <v>971</v>
      </c>
      <c r="E314" s="138" t="s">
        <v>1017</v>
      </c>
      <c r="F314" s="138" t="s">
        <v>1018</v>
      </c>
      <c r="G314" s="138" t="s">
        <v>974</v>
      </c>
      <c r="H314" s="117">
        <v>60.5</v>
      </c>
      <c r="I314" s="117">
        <v>44.25</v>
      </c>
      <c r="J314" s="89">
        <v>89.8</v>
      </c>
      <c r="K314" s="139">
        <f t="shared" si="9"/>
        <v>64.415</v>
      </c>
      <c r="L314" s="91"/>
    </row>
    <row r="315" ht="18.75" customHeight="1" spans="1:12">
      <c r="A315" s="138">
        <v>17</v>
      </c>
      <c r="B315" s="138" t="s">
        <v>1019</v>
      </c>
      <c r="C315" s="84" t="s">
        <v>16</v>
      </c>
      <c r="D315" s="205" t="s">
        <v>971</v>
      </c>
      <c r="E315" s="138" t="s">
        <v>1020</v>
      </c>
      <c r="F315" s="138" t="s">
        <v>1021</v>
      </c>
      <c r="G315" s="138" t="s">
        <v>974</v>
      </c>
      <c r="H315" s="117">
        <v>53.5</v>
      </c>
      <c r="I315" s="117">
        <v>48.39</v>
      </c>
      <c r="J315" s="89">
        <v>94.4</v>
      </c>
      <c r="K315" s="139">
        <f t="shared" si="9"/>
        <v>64.237</v>
      </c>
      <c r="L315" s="91"/>
    </row>
    <row r="316" ht="18.75" customHeight="1" spans="1:12">
      <c r="A316" s="138">
        <v>18</v>
      </c>
      <c r="B316" s="138" t="s">
        <v>1022</v>
      </c>
      <c r="C316" s="84" t="s">
        <v>23</v>
      </c>
      <c r="D316" s="205" t="s">
        <v>971</v>
      </c>
      <c r="E316" s="138" t="s">
        <v>1023</v>
      </c>
      <c r="F316" s="138" t="s">
        <v>1024</v>
      </c>
      <c r="G316" s="138" t="s">
        <v>974</v>
      </c>
      <c r="H316" s="117">
        <v>57</v>
      </c>
      <c r="I316" s="117">
        <v>45.51</v>
      </c>
      <c r="J316" s="89">
        <v>92</v>
      </c>
      <c r="K316" s="139">
        <f t="shared" si="9"/>
        <v>64.053</v>
      </c>
      <c r="L316" s="91"/>
    </row>
    <row r="317" ht="18.75" customHeight="1" spans="1:12">
      <c r="A317" s="138">
        <v>19</v>
      </c>
      <c r="B317" s="138" t="s">
        <v>1025</v>
      </c>
      <c r="C317" s="84" t="s">
        <v>23</v>
      </c>
      <c r="D317" s="205" t="s">
        <v>971</v>
      </c>
      <c r="E317" s="138" t="s">
        <v>1026</v>
      </c>
      <c r="F317" s="138" t="s">
        <v>1027</v>
      </c>
      <c r="G317" s="138" t="s">
        <v>974</v>
      </c>
      <c r="H317" s="117">
        <v>54</v>
      </c>
      <c r="I317" s="117">
        <v>49.5</v>
      </c>
      <c r="J317" s="89">
        <v>91</v>
      </c>
      <c r="K317" s="139">
        <f t="shared" si="9"/>
        <v>63.75</v>
      </c>
      <c r="L317" s="91"/>
    </row>
    <row r="318" ht="18.75" customHeight="1" spans="1:12">
      <c r="A318" s="138">
        <v>20</v>
      </c>
      <c r="B318" s="138" t="s">
        <v>1028</v>
      </c>
      <c r="C318" s="84" t="s">
        <v>23</v>
      </c>
      <c r="D318" s="205" t="s">
        <v>971</v>
      </c>
      <c r="E318" s="138" t="s">
        <v>1029</v>
      </c>
      <c r="F318" s="138" t="s">
        <v>1030</v>
      </c>
      <c r="G318" s="138" t="s">
        <v>974</v>
      </c>
      <c r="H318" s="117">
        <v>61.5</v>
      </c>
      <c r="I318" s="117">
        <v>41.07</v>
      </c>
      <c r="J318" s="89">
        <v>89.4</v>
      </c>
      <c r="K318" s="139">
        <f t="shared" si="9"/>
        <v>63.741</v>
      </c>
      <c r="L318" s="91"/>
    </row>
    <row r="319" ht="18.75" customHeight="1" spans="1:12">
      <c r="A319" s="138">
        <v>21</v>
      </c>
      <c r="B319" s="138" t="s">
        <v>1031</v>
      </c>
      <c r="C319" s="84" t="s">
        <v>23</v>
      </c>
      <c r="D319" s="205" t="s">
        <v>971</v>
      </c>
      <c r="E319" s="138" t="s">
        <v>1032</v>
      </c>
      <c r="F319" s="138" t="s">
        <v>1033</v>
      </c>
      <c r="G319" s="138" t="s">
        <v>974</v>
      </c>
      <c r="H319" s="117">
        <v>53</v>
      </c>
      <c r="I319" s="117">
        <v>47.93</v>
      </c>
      <c r="J319" s="89">
        <v>93.4</v>
      </c>
      <c r="K319" s="139">
        <f t="shared" si="9"/>
        <v>63.599</v>
      </c>
      <c r="L319" s="91"/>
    </row>
    <row r="320" ht="18.75" customHeight="1" spans="1:12">
      <c r="A320" s="138">
        <v>22</v>
      </c>
      <c r="B320" s="138" t="s">
        <v>1034</v>
      </c>
      <c r="C320" s="84" t="s">
        <v>16</v>
      </c>
      <c r="D320" s="205" t="s">
        <v>971</v>
      </c>
      <c r="E320" s="138" t="s">
        <v>1035</v>
      </c>
      <c r="F320" s="138" t="s">
        <v>1036</v>
      </c>
      <c r="G320" s="138" t="s">
        <v>974</v>
      </c>
      <c r="H320" s="117">
        <v>56</v>
      </c>
      <c r="I320" s="117">
        <v>42.47</v>
      </c>
      <c r="J320" s="89">
        <v>94.8</v>
      </c>
      <c r="K320" s="139">
        <f t="shared" si="9"/>
        <v>63.581</v>
      </c>
      <c r="L320" s="91"/>
    </row>
    <row r="321" ht="18.75" customHeight="1" spans="1:12">
      <c r="A321" s="138">
        <v>23</v>
      </c>
      <c r="B321" s="138" t="s">
        <v>1037</v>
      </c>
      <c r="C321" s="84" t="s">
        <v>23</v>
      </c>
      <c r="D321" s="205" t="s">
        <v>971</v>
      </c>
      <c r="E321" s="138" t="s">
        <v>1038</v>
      </c>
      <c r="F321" s="138" t="s">
        <v>1039</v>
      </c>
      <c r="G321" s="138" t="s">
        <v>974</v>
      </c>
      <c r="H321" s="117">
        <v>53</v>
      </c>
      <c r="I321" s="117">
        <v>47.7</v>
      </c>
      <c r="J321" s="89">
        <v>93.2</v>
      </c>
      <c r="K321" s="139">
        <f t="shared" ref="K321:K325" si="10">H321*0.4+I321*0.3+J321*0.3</f>
        <v>63.47</v>
      </c>
      <c r="L321" s="91"/>
    </row>
    <row r="322" ht="18.75" customHeight="1" spans="1:12">
      <c r="A322" s="138">
        <v>24</v>
      </c>
      <c r="B322" s="138" t="s">
        <v>1040</v>
      </c>
      <c r="C322" s="84" t="s">
        <v>16</v>
      </c>
      <c r="D322" s="205" t="s">
        <v>971</v>
      </c>
      <c r="E322" s="138" t="s">
        <v>1041</v>
      </c>
      <c r="F322" s="138" t="s">
        <v>1042</v>
      </c>
      <c r="G322" s="138" t="s">
        <v>974</v>
      </c>
      <c r="H322" s="117">
        <v>58.5</v>
      </c>
      <c r="I322" s="117">
        <v>40.23</v>
      </c>
      <c r="J322" s="89">
        <v>93.2</v>
      </c>
      <c r="K322" s="139">
        <f t="shared" si="10"/>
        <v>63.429</v>
      </c>
      <c r="L322" s="91"/>
    </row>
    <row r="323" ht="18.75" customHeight="1" spans="1:12">
      <c r="A323" s="138">
        <v>25</v>
      </c>
      <c r="B323" s="138" t="s">
        <v>1043</v>
      </c>
      <c r="C323" s="84" t="s">
        <v>23</v>
      </c>
      <c r="D323" s="205" t="s">
        <v>971</v>
      </c>
      <c r="E323" s="138" t="s">
        <v>1044</v>
      </c>
      <c r="F323" s="138" t="s">
        <v>1045</v>
      </c>
      <c r="G323" s="138" t="s">
        <v>974</v>
      </c>
      <c r="H323" s="117">
        <v>51.5</v>
      </c>
      <c r="I323" s="117">
        <v>50.96</v>
      </c>
      <c r="J323" s="89">
        <v>91.6</v>
      </c>
      <c r="K323" s="139">
        <f t="shared" si="10"/>
        <v>63.368</v>
      </c>
      <c r="L323" s="91"/>
    </row>
    <row r="324" ht="18.75" customHeight="1" spans="1:12">
      <c r="A324" s="138">
        <v>26</v>
      </c>
      <c r="B324" s="138" t="s">
        <v>1046</v>
      </c>
      <c r="C324" s="84" t="s">
        <v>16</v>
      </c>
      <c r="D324" s="205" t="s">
        <v>971</v>
      </c>
      <c r="E324" s="138" t="s">
        <v>1047</v>
      </c>
      <c r="F324" s="138" t="s">
        <v>1048</v>
      </c>
      <c r="G324" s="138" t="s">
        <v>974</v>
      </c>
      <c r="H324" s="117">
        <v>53.5</v>
      </c>
      <c r="I324" s="117">
        <v>45.63</v>
      </c>
      <c r="J324" s="89">
        <v>94.2</v>
      </c>
      <c r="K324" s="139">
        <f t="shared" si="10"/>
        <v>63.349</v>
      </c>
      <c r="L324" s="91"/>
    </row>
    <row r="325" ht="18.75" customHeight="1" spans="1:12">
      <c r="A325" s="138">
        <v>27</v>
      </c>
      <c r="B325" s="138" t="s">
        <v>1049</v>
      </c>
      <c r="C325" s="84" t="s">
        <v>16</v>
      </c>
      <c r="D325" s="205" t="s">
        <v>971</v>
      </c>
      <c r="E325" s="138" t="s">
        <v>1050</v>
      </c>
      <c r="F325" s="138" t="s">
        <v>1051</v>
      </c>
      <c r="G325" s="138" t="s">
        <v>974</v>
      </c>
      <c r="H325" s="83">
        <v>56.5</v>
      </c>
      <c r="I325" s="83">
        <v>42.51</v>
      </c>
      <c r="J325" s="70">
        <v>93.3</v>
      </c>
      <c r="K325" s="137">
        <f t="shared" si="10"/>
        <v>63.343</v>
      </c>
      <c r="L325" s="91"/>
    </row>
    <row r="326" ht="18.75" customHeight="1" spans="1:12">
      <c r="A326" s="78" t="s">
        <v>1052</v>
      </c>
      <c r="B326" s="78"/>
      <c r="C326" s="78"/>
      <c r="D326" s="78"/>
      <c r="E326" s="78"/>
      <c r="F326" s="79"/>
      <c r="G326" s="79"/>
      <c r="H326" s="80"/>
      <c r="I326" s="87"/>
      <c r="J326" s="87"/>
      <c r="K326" s="79"/>
      <c r="L326" s="88"/>
    </row>
    <row r="327" ht="18.75" customHeight="1" spans="1:12">
      <c r="A327" s="116" t="s">
        <v>14</v>
      </c>
      <c r="B327" s="116" t="s">
        <v>1053</v>
      </c>
      <c r="C327" s="116" t="s">
        <v>23</v>
      </c>
      <c r="D327" s="116" t="s">
        <v>1054</v>
      </c>
      <c r="E327" s="116" t="s">
        <v>1055</v>
      </c>
      <c r="F327" s="116" t="s">
        <v>1056</v>
      </c>
      <c r="G327" s="140" t="s">
        <v>1057</v>
      </c>
      <c r="H327" s="141">
        <v>53</v>
      </c>
      <c r="I327" s="141">
        <v>90.91</v>
      </c>
      <c r="J327" s="141">
        <v>93.8</v>
      </c>
      <c r="K327" s="142">
        <f t="shared" ref="K327:K358" si="11">H327*0.4+I327*0.3+J327*0.3</f>
        <v>76.613</v>
      </c>
      <c r="L327" s="143"/>
    </row>
    <row r="328" ht="18.75" customHeight="1" spans="1:12">
      <c r="A328" s="116" t="s">
        <v>21</v>
      </c>
      <c r="B328" s="116" t="s">
        <v>1058</v>
      </c>
      <c r="C328" s="116" t="s">
        <v>16</v>
      </c>
      <c r="D328" s="116" t="s">
        <v>1054</v>
      </c>
      <c r="E328" s="116" t="s">
        <v>1059</v>
      </c>
      <c r="F328" s="116" t="s">
        <v>1060</v>
      </c>
      <c r="G328" s="140" t="s">
        <v>1057</v>
      </c>
      <c r="H328" s="141">
        <v>70</v>
      </c>
      <c r="I328" s="141">
        <v>64.56</v>
      </c>
      <c r="J328" s="141">
        <v>95</v>
      </c>
      <c r="K328" s="142">
        <f t="shared" si="11"/>
        <v>75.868</v>
      </c>
      <c r="L328" s="143"/>
    </row>
    <row r="329" ht="18.75" customHeight="1" spans="1:12">
      <c r="A329" s="116" t="s">
        <v>26</v>
      </c>
      <c r="B329" s="116" t="s">
        <v>1061</v>
      </c>
      <c r="C329" s="116" t="s">
        <v>23</v>
      </c>
      <c r="D329" s="116" t="s">
        <v>1054</v>
      </c>
      <c r="E329" s="116" t="s">
        <v>1062</v>
      </c>
      <c r="F329" s="116" t="s">
        <v>1063</v>
      </c>
      <c r="G329" s="140" t="s">
        <v>1057</v>
      </c>
      <c r="H329" s="141">
        <v>60</v>
      </c>
      <c r="I329" s="141">
        <v>72.24</v>
      </c>
      <c r="J329" s="141">
        <v>92</v>
      </c>
      <c r="K329" s="142">
        <f t="shared" si="11"/>
        <v>73.272</v>
      </c>
      <c r="L329" s="143"/>
    </row>
    <row r="330" ht="18.75" customHeight="1" spans="1:12">
      <c r="A330" s="116" t="s">
        <v>30</v>
      </c>
      <c r="B330" s="116" t="s">
        <v>1064</v>
      </c>
      <c r="C330" s="116" t="s">
        <v>16</v>
      </c>
      <c r="D330" s="116" t="s">
        <v>1054</v>
      </c>
      <c r="E330" s="116" t="s">
        <v>1065</v>
      </c>
      <c r="F330" s="116" t="s">
        <v>1066</v>
      </c>
      <c r="G330" s="140" t="s">
        <v>1057</v>
      </c>
      <c r="H330" s="141">
        <v>73.5</v>
      </c>
      <c r="I330" s="141">
        <v>43.8</v>
      </c>
      <c r="J330" s="141">
        <v>94.8</v>
      </c>
      <c r="K330" s="142">
        <f t="shared" si="11"/>
        <v>70.98</v>
      </c>
      <c r="L330" s="143"/>
    </row>
    <row r="331" ht="18.75" customHeight="1" spans="1:12">
      <c r="A331" s="116" t="s">
        <v>34</v>
      </c>
      <c r="B331" s="116" t="s">
        <v>1067</v>
      </c>
      <c r="C331" s="116" t="s">
        <v>16</v>
      </c>
      <c r="D331" s="116" t="s">
        <v>1054</v>
      </c>
      <c r="E331" s="116" t="s">
        <v>1068</v>
      </c>
      <c r="F331" s="116" t="s">
        <v>1069</v>
      </c>
      <c r="G331" s="140" t="s">
        <v>1057</v>
      </c>
      <c r="H331" s="141">
        <v>53.5</v>
      </c>
      <c r="I331" s="141">
        <v>72.2</v>
      </c>
      <c r="J331" s="141">
        <v>92.2</v>
      </c>
      <c r="K331" s="142">
        <f t="shared" si="11"/>
        <v>70.72</v>
      </c>
      <c r="L331" s="143"/>
    </row>
    <row r="332" ht="18.75" customHeight="1" spans="1:12">
      <c r="A332" s="116" t="s">
        <v>38</v>
      </c>
      <c r="B332" s="116" t="s">
        <v>1070</v>
      </c>
      <c r="C332" s="116" t="s">
        <v>23</v>
      </c>
      <c r="D332" s="116" t="s">
        <v>1054</v>
      </c>
      <c r="E332" s="116" t="s">
        <v>1071</v>
      </c>
      <c r="F332" s="116" t="s">
        <v>1072</v>
      </c>
      <c r="G332" s="140" t="s">
        <v>1057</v>
      </c>
      <c r="H332" s="141">
        <v>56.5</v>
      </c>
      <c r="I332" s="141">
        <v>66.52</v>
      </c>
      <c r="J332" s="141">
        <v>93.8</v>
      </c>
      <c r="K332" s="142">
        <f t="shared" si="11"/>
        <v>70.696</v>
      </c>
      <c r="L332" s="143"/>
    </row>
    <row r="333" ht="18.75" customHeight="1" spans="1:12">
      <c r="A333" s="116" t="s">
        <v>42</v>
      </c>
      <c r="B333" s="116" t="s">
        <v>1073</v>
      </c>
      <c r="C333" s="116" t="s">
        <v>23</v>
      </c>
      <c r="D333" s="116" t="s">
        <v>1054</v>
      </c>
      <c r="E333" s="116" t="s">
        <v>1074</v>
      </c>
      <c r="F333" s="116" t="s">
        <v>1075</v>
      </c>
      <c r="G333" s="140" t="s">
        <v>1057</v>
      </c>
      <c r="H333" s="141">
        <v>58</v>
      </c>
      <c r="I333" s="141">
        <v>60.61</v>
      </c>
      <c r="J333" s="141">
        <v>94.4</v>
      </c>
      <c r="K333" s="142">
        <f t="shared" si="11"/>
        <v>69.703</v>
      </c>
      <c r="L333" s="143"/>
    </row>
    <row r="334" ht="18.75" customHeight="1" spans="1:12">
      <c r="A334" s="116" t="s">
        <v>46</v>
      </c>
      <c r="B334" s="116" t="s">
        <v>1076</v>
      </c>
      <c r="C334" s="116" t="s">
        <v>16</v>
      </c>
      <c r="D334" s="116" t="s">
        <v>1054</v>
      </c>
      <c r="E334" s="116" t="s">
        <v>1077</v>
      </c>
      <c r="F334" s="116" t="s">
        <v>1078</v>
      </c>
      <c r="G334" s="140" t="s">
        <v>1057</v>
      </c>
      <c r="H334" s="141">
        <v>75.5</v>
      </c>
      <c r="I334" s="141">
        <v>39.04</v>
      </c>
      <c r="J334" s="141">
        <v>90.4</v>
      </c>
      <c r="K334" s="142">
        <f t="shared" si="11"/>
        <v>69.032</v>
      </c>
      <c r="L334" s="143"/>
    </row>
    <row r="335" ht="18.75" customHeight="1" spans="1:12">
      <c r="A335" s="116" t="s">
        <v>50</v>
      </c>
      <c r="B335" s="116" t="s">
        <v>1079</v>
      </c>
      <c r="C335" s="116" t="s">
        <v>23</v>
      </c>
      <c r="D335" s="116" t="s">
        <v>1054</v>
      </c>
      <c r="E335" s="116" t="s">
        <v>1080</v>
      </c>
      <c r="F335" s="116" t="s">
        <v>1081</v>
      </c>
      <c r="G335" s="140" t="s">
        <v>1057</v>
      </c>
      <c r="H335" s="141">
        <v>57.5</v>
      </c>
      <c r="I335" s="141">
        <v>52.75</v>
      </c>
      <c r="J335" s="141">
        <v>94.2</v>
      </c>
      <c r="K335" s="142">
        <f t="shared" si="11"/>
        <v>67.085</v>
      </c>
      <c r="L335" s="143"/>
    </row>
    <row r="336" ht="18.75" customHeight="1" spans="1:12">
      <c r="A336" s="116" t="s">
        <v>54</v>
      </c>
      <c r="B336" s="116" t="s">
        <v>1082</v>
      </c>
      <c r="C336" s="116" t="s">
        <v>16</v>
      </c>
      <c r="D336" s="116" t="s">
        <v>1054</v>
      </c>
      <c r="E336" s="116" t="s">
        <v>1083</v>
      </c>
      <c r="F336" s="116" t="s">
        <v>1084</v>
      </c>
      <c r="G336" s="140" t="s">
        <v>1057</v>
      </c>
      <c r="H336" s="141">
        <v>68</v>
      </c>
      <c r="I336" s="141">
        <v>40.03</v>
      </c>
      <c r="J336" s="141">
        <v>92</v>
      </c>
      <c r="K336" s="142">
        <f t="shared" si="11"/>
        <v>66.809</v>
      </c>
      <c r="L336" s="143"/>
    </row>
    <row r="337" ht="18.75" customHeight="1" spans="1:12">
      <c r="A337" s="116" t="s">
        <v>58</v>
      </c>
      <c r="B337" s="116" t="s">
        <v>1085</v>
      </c>
      <c r="C337" s="116" t="s">
        <v>16</v>
      </c>
      <c r="D337" s="116" t="s">
        <v>1054</v>
      </c>
      <c r="E337" s="116" t="s">
        <v>1086</v>
      </c>
      <c r="F337" s="116" t="s">
        <v>1087</v>
      </c>
      <c r="G337" s="140" t="s">
        <v>1057</v>
      </c>
      <c r="H337" s="141">
        <v>55.5</v>
      </c>
      <c r="I337" s="141">
        <v>50.11</v>
      </c>
      <c r="J337" s="141">
        <v>93.8</v>
      </c>
      <c r="K337" s="142">
        <f t="shared" si="11"/>
        <v>65.373</v>
      </c>
      <c r="L337" s="143"/>
    </row>
    <row r="338" ht="18.75" customHeight="1" spans="1:12">
      <c r="A338" s="116" t="s">
        <v>62</v>
      </c>
      <c r="B338" s="116" t="s">
        <v>1088</v>
      </c>
      <c r="C338" s="116" t="s">
        <v>23</v>
      </c>
      <c r="D338" s="116" t="s">
        <v>1054</v>
      </c>
      <c r="E338" s="116" t="s">
        <v>1089</v>
      </c>
      <c r="F338" s="116" t="s">
        <v>1090</v>
      </c>
      <c r="G338" s="140" t="s">
        <v>1057</v>
      </c>
      <c r="H338" s="141">
        <v>54</v>
      </c>
      <c r="I338" s="141">
        <v>52.49</v>
      </c>
      <c r="J338" s="141">
        <v>93</v>
      </c>
      <c r="K338" s="142">
        <f t="shared" si="11"/>
        <v>65.247</v>
      </c>
      <c r="L338" s="143"/>
    </row>
    <row r="339" ht="18.75" customHeight="1" spans="1:12">
      <c r="A339" s="116" t="s">
        <v>66</v>
      </c>
      <c r="B339" s="116" t="s">
        <v>1091</v>
      </c>
      <c r="C339" s="116" t="s">
        <v>23</v>
      </c>
      <c r="D339" s="116" t="s">
        <v>1054</v>
      </c>
      <c r="E339" s="116" t="s">
        <v>1092</v>
      </c>
      <c r="F339" s="116" t="s">
        <v>1093</v>
      </c>
      <c r="G339" s="140" t="s">
        <v>1057</v>
      </c>
      <c r="H339" s="141">
        <v>54.5</v>
      </c>
      <c r="I339" s="141">
        <v>53.55</v>
      </c>
      <c r="J339" s="141">
        <v>91.2</v>
      </c>
      <c r="K339" s="142">
        <f t="shared" si="11"/>
        <v>65.225</v>
      </c>
      <c r="L339" s="143"/>
    </row>
    <row r="340" ht="18.75" customHeight="1" spans="1:12">
      <c r="A340" s="116" t="s">
        <v>70</v>
      </c>
      <c r="B340" s="116" t="s">
        <v>1094</v>
      </c>
      <c r="C340" s="116" t="s">
        <v>16</v>
      </c>
      <c r="D340" s="116" t="s">
        <v>1054</v>
      </c>
      <c r="E340" s="116" t="s">
        <v>1095</v>
      </c>
      <c r="F340" s="116" t="s">
        <v>1096</v>
      </c>
      <c r="G340" s="140" t="s">
        <v>1057</v>
      </c>
      <c r="H340" s="141">
        <v>61.5</v>
      </c>
      <c r="I340" s="141">
        <v>44.07</v>
      </c>
      <c r="J340" s="141">
        <v>90.6</v>
      </c>
      <c r="K340" s="142">
        <f t="shared" si="11"/>
        <v>65.001</v>
      </c>
      <c r="L340" s="143"/>
    </row>
    <row r="341" ht="18.75" customHeight="1" spans="1:12">
      <c r="A341" s="116" t="s">
        <v>74</v>
      </c>
      <c r="B341" s="116" t="s">
        <v>1097</v>
      </c>
      <c r="C341" s="116" t="s">
        <v>16</v>
      </c>
      <c r="D341" s="116" t="s">
        <v>1054</v>
      </c>
      <c r="E341" s="116" t="s">
        <v>1098</v>
      </c>
      <c r="F341" s="116" t="s">
        <v>1099</v>
      </c>
      <c r="G341" s="140" t="s">
        <v>1057</v>
      </c>
      <c r="H341" s="141">
        <v>53.5</v>
      </c>
      <c r="I341" s="141">
        <v>46.32</v>
      </c>
      <c r="J341" s="141">
        <v>94.4</v>
      </c>
      <c r="K341" s="142">
        <f t="shared" si="11"/>
        <v>63.616</v>
      </c>
      <c r="L341" s="143"/>
    </row>
    <row r="342" ht="18.75" customHeight="1" spans="1:12">
      <c r="A342" s="116" t="s">
        <v>78</v>
      </c>
      <c r="B342" s="116" t="s">
        <v>1100</v>
      </c>
      <c r="C342" s="116" t="s">
        <v>23</v>
      </c>
      <c r="D342" s="116" t="s">
        <v>1054</v>
      </c>
      <c r="E342" s="116" t="s">
        <v>1101</v>
      </c>
      <c r="F342" s="116" t="s">
        <v>1102</v>
      </c>
      <c r="G342" s="140" t="s">
        <v>1057</v>
      </c>
      <c r="H342" s="141">
        <v>55.5</v>
      </c>
      <c r="I342" s="141">
        <v>44.33</v>
      </c>
      <c r="J342" s="141">
        <v>93.2</v>
      </c>
      <c r="K342" s="142">
        <f t="shared" si="11"/>
        <v>63.459</v>
      </c>
      <c r="L342" s="143"/>
    </row>
    <row r="343" ht="18.75" customHeight="1" spans="1:12">
      <c r="A343" s="116" t="s">
        <v>14</v>
      </c>
      <c r="B343" s="116" t="s">
        <v>1103</v>
      </c>
      <c r="C343" s="116" t="s">
        <v>16</v>
      </c>
      <c r="D343" s="116" t="s">
        <v>1104</v>
      </c>
      <c r="E343" s="116" t="s">
        <v>1105</v>
      </c>
      <c r="F343" s="116" t="s">
        <v>1106</v>
      </c>
      <c r="G343" s="140" t="s">
        <v>1107</v>
      </c>
      <c r="H343" s="141">
        <v>49</v>
      </c>
      <c r="I343" s="141">
        <v>65.38</v>
      </c>
      <c r="J343" s="141">
        <v>93.6</v>
      </c>
      <c r="K343" s="142">
        <f t="shared" si="11"/>
        <v>67.294</v>
      </c>
      <c r="L343" s="143"/>
    </row>
    <row r="344" ht="18.75" customHeight="1" spans="1:12">
      <c r="A344" s="116" t="s">
        <v>21</v>
      </c>
      <c r="B344" s="116" t="s">
        <v>1108</v>
      </c>
      <c r="C344" s="116" t="s">
        <v>16</v>
      </c>
      <c r="D344" s="116" t="s">
        <v>1104</v>
      </c>
      <c r="E344" s="116" t="s">
        <v>1109</v>
      </c>
      <c r="F344" s="116" t="s">
        <v>1110</v>
      </c>
      <c r="G344" s="140" t="s">
        <v>1107</v>
      </c>
      <c r="H344" s="141">
        <v>48.5</v>
      </c>
      <c r="I344" s="141">
        <v>64.64</v>
      </c>
      <c r="J344" s="141">
        <v>92.6</v>
      </c>
      <c r="K344" s="142">
        <f t="shared" si="11"/>
        <v>66.572</v>
      </c>
      <c r="L344" s="143"/>
    </row>
    <row r="345" ht="18.75" customHeight="1" spans="1:12">
      <c r="A345" s="116" t="s">
        <v>26</v>
      </c>
      <c r="B345" s="116" t="s">
        <v>1111</v>
      </c>
      <c r="C345" s="116" t="s">
        <v>23</v>
      </c>
      <c r="D345" s="116" t="s">
        <v>1104</v>
      </c>
      <c r="E345" s="116" t="s">
        <v>1112</v>
      </c>
      <c r="F345" s="116" t="s">
        <v>1113</v>
      </c>
      <c r="G345" s="140" t="s">
        <v>1107</v>
      </c>
      <c r="H345" s="141">
        <v>51.5</v>
      </c>
      <c r="I345" s="141">
        <v>59.42</v>
      </c>
      <c r="J345" s="141">
        <v>93.8</v>
      </c>
      <c r="K345" s="142">
        <f t="shared" si="11"/>
        <v>66.566</v>
      </c>
      <c r="L345" s="143"/>
    </row>
    <row r="346" ht="18.75" customHeight="1" spans="1:12">
      <c r="A346" s="116" t="s">
        <v>30</v>
      </c>
      <c r="B346" s="116" t="s">
        <v>1114</v>
      </c>
      <c r="C346" s="116" t="s">
        <v>16</v>
      </c>
      <c r="D346" s="116" t="s">
        <v>1104</v>
      </c>
      <c r="E346" s="116" t="s">
        <v>1115</v>
      </c>
      <c r="F346" s="116" t="s">
        <v>1116</v>
      </c>
      <c r="G346" s="140" t="s">
        <v>1107</v>
      </c>
      <c r="H346" s="141">
        <v>52.5</v>
      </c>
      <c r="I346" s="141">
        <v>59.88</v>
      </c>
      <c r="J346" s="141">
        <v>90.6</v>
      </c>
      <c r="K346" s="142">
        <f t="shared" si="11"/>
        <v>66.144</v>
      </c>
      <c r="L346" s="143"/>
    </row>
    <row r="347" ht="18.75" customHeight="1" spans="1:12">
      <c r="A347" s="116" t="s">
        <v>34</v>
      </c>
      <c r="B347" s="116" t="s">
        <v>1117</v>
      </c>
      <c r="C347" s="116" t="s">
        <v>23</v>
      </c>
      <c r="D347" s="116" t="s">
        <v>1104</v>
      </c>
      <c r="E347" s="116" t="s">
        <v>1118</v>
      </c>
      <c r="F347" s="116" t="s">
        <v>1119</v>
      </c>
      <c r="G347" s="140" t="s">
        <v>1107</v>
      </c>
      <c r="H347" s="141">
        <v>48</v>
      </c>
      <c r="I347" s="141">
        <v>59.05</v>
      </c>
      <c r="J347" s="141">
        <v>92.2</v>
      </c>
      <c r="K347" s="142">
        <f t="shared" si="11"/>
        <v>64.575</v>
      </c>
      <c r="L347" s="143"/>
    </row>
    <row r="348" ht="18.75" customHeight="1" spans="1:12">
      <c r="A348" s="116" t="s">
        <v>38</v>
      </c>
      <c r="B348" s="116" t="s">
        <v>1120</v>
      </c>
      <c r="C348" s="116" t="s">
        <v>16</v>
      </c>
      <c r="D348" s="116" t="s">
        <v>1104</v>
      </c>
      <c r="E348" s="116" t="s">
        <v>1121</v>
      </c>
      <c r="F348" s="116" t="s">
        <v>1122</v>
      </c>
      <c r="G348" s="140" t="s">
        <v>1107</v>
      </c>
      <c r="H348" s="141">
        <v>53.5</v>
      </c>
      <c r="I348" s="141">
        <v>42.58</v>
      </c>
      <c r="J348" s="141">
        <v>93.8</v>
      </c>
      <c r="K348" s="142">
        <f t="shared" si="11"/>
        <v>62.314</v>
      </c>
      <c r="L348" s="143"/>
    </row>
    <row r="349" ht="18.75" customHeight="1" spans="1:12">
      <c r="A349" s="116" t="s">
        <v>42</v>
      </c>
      <c r="B349" s="116" t="s">
        <v>1123</v>
      </c>
      <c r="C349" s="116" t="s">
        <v>23</v>
      </c>
      <c r="D349" s="116" t="s">
        <v>1104</v>
      </c>
      <c r="E349" s="116" t="s">
        <v>1124</v>
      </c>
      <c r="F349" s="116" t="s">
        <v>1125</v>
      </c>
      <c r="G349" s="140" t="s">
        <v>1107</v>
      </c>
      <c r="H349" s="141">
        <v>51</v>
      </c>
      <c r="I349" s="141">
        <v>45.93</v>
      </c>
      <c r="J349" s="141">
        <v>92.8</v>
      </c>
      <c r="K349" s="142">
        <f t="shared" si="11"/>
        <v>62.019</v>
      </c>
      <c r="L349" s="143"/>
    </row>
    <row r="350" ht="18.75" customHeight="1" spans="1:12">
      <c r="A350" s="116" t="s">
        <v>46</v>
      </c>
      <c r="B350" s="116" t="s">
        <v>1126</v>
      </c>
      <c r="C350" s="116" t="s">
        <v>16</v>
      </c>
      <c r="D350" s="116" t="s">
        <v>1104</v>
      </c>
      <c r="E350" s="116" t="s">
        <v>1127</v>
      </c>
      <c r="F350" s="116" t="s">
        <v>1128</v>
      </c>
      <c r="G350" s="140" t="s">
        <v>1107</v>
      </c>
      <c r="H350" s="141">
        <v>57</v>
      </c>
      <c r="I350" s="141">
        <v>34.63</v>
      </c>
      <c r="J350" s="141">
        <v>93.6</v>
      </c>
      <c r="K350" s="142">
        <f t="shared" si="11"/>
        <v>61.269</v>
      </c>
      <c r="L350" s="143"/>
    </row>
    <row r="351" ht="18.75" customHeight="1" spans="1:12">
      <c r="A351" s="116" t="s">
        <v>14</v>
      </c>
      <c r="B351" s="116" t="s">
        <v>1129</v>
      </c>
      <c r="C351" s="116" t="s">
        <v>23</v>
      </c>
      <c r="D351" s="116" t="s">
        <v>1130</v>
      </c>
      <c r="E351" s="116" t="s">
        <v>1131</v>
      </c>
      <c r="F351" s="116" t="s">
        <v>1132</v>
      </c>
      <c r="G351" s="140" t="s">
        <v>1133</v>
      </c>
      <c r="H351" s="141">
        <v>56.5</v>
      </c>
      <c r="I351" s="141">
        <v>64.13</v>
      </c>
      <c r="J351" s="141">
        <v>90.6</v>
      </c>
      <c r="K351" s="142">
        <f t="shared" si="11"/>
        <v>69.019</v>
      </c>
      <c r="L351" s="143"/>
    </row>
    <row r="352" ht="18.75" customHeight="1" spans="1:12">
      <c r="A352" s="116" t="s">
        <v>21</v>
      </c>
      <c r="B352" s="116" t="s">
        <v>1134</v>
      </c>
      <c r="C352" s="116" t="s">
        <v>16</v>
      </c>
      <c r="D352" s="116" t="s">
        <v>1130</v>
      </c>
      <c r="E352" s="116" t="s">
        <v>1135</v>
      </c>
      <c r="F352" s="116" t="s">
        <v>1136</v>
      </c>
      <c r="G352" s="140" t="s">
        <v>1133</v>
      </c>
      <c r="H352" s="141">
        <v>50.5</v>
      </c>
      <c r="I352" s="141">
        <v>62.66</v>
      </c>
      <c r="J352" s="141">
        <v>92.8</v>
      </c>
      <c r="K352" s="142">
        <f t="shared" si="11"/>
        <v>66.838</v>
      </c>
      <c r="L352" s="143"/>
    </row>
    <row r="353" ht="18.75" customHeight="1" spans="1:12">
      <c r="A353" s="116" t="s">
        <v>26</v>
      </c>
      <c r="B353" s="116" t="s">
        <v>1137</v>
      </c>
      <c r="C353" s="116" t="s">
        <v>23</v>
      </c>
      <c r="D353" s="116" t="s">
        <v>1130</v>
      </c>
      <c r="E353" s="116" t="s">
        <v>1138</v>
      </c>
      <c r="F353" s="116" t="s">
        <v>1139</v>
      </c>
      <c r="G353" s="140" t="s">
        <v>1133</v>
      </c>
      <c r="H353" s="141">
        <v>56.5</v>
      </c>
      <c r="I353" s="141">
        <v>53.31</v>
      </c>
      <c r="J353" s="141">
        <v>89.8</v>
      </c>
      <c r="K353" s="142">
        <f t="shared" si="11"/>
        <v>65.533</v>
      </c>
      <c r="L353" s="143"/>
    </row>
    <row r="354" ht="18.75" customHeight="1" spans="1:12">
      <c r="A354" s="116" t="s">
        <v>30</v>
      </c>
      <c r="B354" s="116" t="s">
        <v>1140</v>
      </c>
      <c r="C354" s="116" t="s">
        <v>23</v>
      </c>
      <c r="D354" s="116" t="s">
        <v>1130</v>
      </c>
      <c r="E354" s="116" t="s">
        <v>1141</v>
      </c>
      <c r="F354" s="116" t="s">
        <v>1142</v>
      </c>
      <c r="G354" s="140" t="s">
        <v>1133</v>
      </c>
      <c r="H354" s="141">
        <v>58</v>
      </c>
      <c r="I354" s="141">
        <v>44.16</v>
      </c>
      <c r="J354" s="141">
        <v>91.4</v>
      </c>
      <c r="K354" s="142">
        <f t="shared" si="11"/>
        <v>63.868</v>
      </c>
      <c r="L354" s="143"/>
    </row>
    <row r="355" ht="18.75" customHeight="1" spans="1:12">
      <c r="A355" s="116" t="s">
        <v>34</v>
      </c>
      <c r="B355" s="116" t="s">
        <v>1143</v>
      </c>
      <c r="C355" s="116" t="s">
        <v>16</v>
      </c>
      <c r="D355" s="116" t="s">
        <v>1130</v>
      </c>
      <c r="E355" s="116" t="s">
        <v>1144</v>
      </c>
      <c r="F355" s="116" t="s">
        <v>1145</v>
      </c>
      <c r="G355" s="140" t="s">
        <v>1133</v>
      </c>
      <c r="H355" s="141">
        <v>55</v>
      </c>
      <c r="I355" s="141">
        <v>44.11</v>
      </c>
      <c r="J355" s="141">
        <v>93.6</v>
      </c>
      <c r="K355" s="142">
        <f t="shared" si="11"/>
        <v>63.313</v>
      </c>
      <c r="L355" s="143"/>
    </row>
    <row r="356" ht="18.75" customHeight="1" spans="1:12">
      <c r="A356" s="116" t="s">
        <v>38</v>
      </c>
      <c r="B356" s="116" t="s">
        <v>1146</v>
      </c>
      <c r="C356" s="116" t="s">
        <v>23</v>
      </c>
      <c r="D356" s="116" t="s">
        <v>1130</v>
      </c>
      <c r="E356" s="116" t="s">
        <v>1147</v>
      </c>
      <c r="F356" s="116" t="s">
        <v>1148</v>
      </c>
      <c r="G356" s="140" t="s">
        <v>1133</v>
      </c>
      <c r="H356" s="141">
        <v>52</v>
      </c>
      <c r="I356" s="141">
        <v>46.83</v>
      </c>
      <c r="J356" s="141">
        <v>94</v>
      </c>
      <c r="K356" s="142">
        <f t="shared" si="11"/>
        <v>63.049</v>
      </c>
      <c r="L356" s="143"/>
    </row>
    <row r="357" ht="18.75" customHeight="1" spans="1:12">
      <c r="A357" s="116" t="s">
        <v>42</v>
      </c>
      <c r="B357" s="116" t="s">
        <v>1149</v>
      </c>
      <c r="C357" s="116" t="s">
        <v>23</v>
      </c>
      <c r="D357" s="116" t="s">
        <v>1130</v>
      </c>
      <c r="E357" s="116" t="s">
        <v>1150</v>
      </c>
      <c r="F357" s="116" t="s">
        <v>1151</v>
      </c>
      <c r="G357" s="140" t="s">
        <v>1133</v>
      </c>
      <c r="H357" s="141">
        <v>54</v>
      </c>
      <c r="I357" s="141">
        <v>47.03</v>
      </c>
      <c r="J357" s="141">
        <v>91</v>
      </c>
      <c r="K357" s="142">
        <f t="shared" si="11"/>
        <v>63.009</v>
      </c>
      <c r="L357" s="143"/>
    </row>
    <row r="358" ht="18.75" customHeight="1" spans="1:12">
      <c r="A358" s="116" t="s">
        <v>46</v>
      </c>
      <c r="B358" s="116" t="s">
        <v>1152</v>
      </c>
      <c r="C358" s="116" t="s">
        <v>23</v>
      </c>
      <c r="D358" s="116" t="s">
        <v>1130</v>
      </c>
      <c r="E358" s="116" t="s">
        <v>1153</v>
      </c>
      <c r="F358" s="116" t="s">
        <v>1154</v>
      </c>
      <c r="G358" s="140" t="s">
        <v>1133</v>
      </c>
      <c r="H358" s="141">
        <v>50</v>
      </c>
      <c r="I358" s="141">
        <v>52.97</v>
      </c>
      <c r="J358" s="141">
        <v>89.8</v>
      </c>
      <c r="K358" s="142">
        <f t="shared" si="11"/>
        <v>62.831</v>
      </c>
      <c r="L358" s="143"/>
    </row>
    <row r="359" ht="18.75" customHeight="1" spans="1:12">
      <c r="A359" s="116" t="s">
        <v>50</v>
      </c>
      <c r="B359" s="116" t="s">
        <v>1155</v>
      </c>
      <c r="C359" s="116" t="s">
        <v>16</v>
      </c>
      <c r="D359" s="116" t="s">
        <v>1130</v>
      </c>
      <c r="E359" s="116" t="s">
        <v>1156</v>
      </c>
      <c r="F359" s="116" t="s">
        <v>1157</v>
      </c>
      <c r="G359" s="140" t="s">
        <v>1133</v>
      </c>
      <c r="H359" s="141">
        <v>54.5</v>
      </c>
      <c r="I359" s="141">
        <v>43.3</v>
      </c>
      <c r="J359" s="141">
        <v>93.4</v>
      </c>
      <c r="K359" s="142">
        <f t="shared" ref="K359:K390" si="12">H359*0.4+I359*0.3+J359*0.3</f>
        <v>62.81</v>
      </c>
      <c r="L359" s="143"/>
    </row>
    <row r="360" ht="18.75" customHeight="1" spans="1:12">
      <c r="A360" s="116" t="s">
        <v>54</v>
      </c>
      <c r="B360" s="116" t="s">
        <v>1158</v>
      </c>
      <c r="C360" s="116" t="s">
        <v>23</v>
      </c>
      <c r="D360" s="116" t="s">
        <v>1130</v>
      </c>
      <c r="E360" s="116" t="s">
        <v>1159</v>
      </c>
      <c r="F360" s="116" t="s">
        <v>1160</v>
      </c>
      <c r="G360" s="140" t="s">
        <v>1133</v>
      </c>
      <c r="H360" s="141">
        <v>51.5</v>
      </c>
      <c r="I360" s="141">
        <v>47.1</v>
      </c>
      <c r="J360" s="141">
        <v>91.8</v>
      </c>
      <c r="K360" s="142">
        <f t="shared" si="12"/>
        <v>62.27</v>
      </c>
      <c r="L360" s="143"/>
    </row>
    <row r="361" ht="18.75" customHeight="1" spans="1:12">
      <c r="A361" s="116" t="s">
        <v>58</v>
      </c>
      <c r="B361" s="116" t="s">
        <v>1161</v>
      </c>
      <c r="C361" s="116" t="s">
        <v>16</v>
      </c>
      <c r="D361" s="116" t="s">
        <v>1130</v>
      </c>
      <c r="E361" s="116" t="s">
        <v>1162</v>
      </c>
      <c r="F361" s="116" t="s">
        <v>1163</v>
      </c>
      <c r="G361" s="140" t="s">
        <v>1133</v>
      </c>
      <c r="H361" s="141">
        <v>53</v>
      </c>
      <c r="I361" s="141">
        <v>42.51</v>
      </c>
      <c r="J361" s="141">
        <v>93.6</v>
      </c>
      <c r="K361" s="142">
        <f t="shared" si="12"/>
        <v>62.033</v>
      </c>
      <c r="L361" s="143"/>
    </row>
    <row r="362" ht="18.75" customHeight="1" spans="1:12">
      <c r="A362" s="116" t="s">
        <v>62</v>
      </c>
      <c r="B362" s="116" t="s">
        <v>1164</v>
      </c>
      <c r="C362" s="116" t="s">
        <v>16</v>
      </c>
      <c r="D362" s="116" t="s">
        <v>1130</v>
      </c>
      <c r="E362" s="116" t="s">
        <v>1165</v>
      </c>
      <c r="F362" s="116" t="s">
        <v>1166</v>
      </c>
      <c r="G362" s="140" t="s">
        <v>1133</v>
      </c>
      <c r="H362" s="141">
        <v>58</v>
      </c>
      <c r="I362" s="141">
        <v>33.75</v>
      </c>
      <c r="J362" s="141">
        <v>94</v>
      </c>
      <c r="K362" s="142">
        <f t="shared" si="12"/>
        <v>61.525</v>
      </c>
      <c r="L362" s="143"/>
    </row>
    <row r="363" ht="18.75" customHeight="1" spans="1:12">
      <c r="A363" s="116" t="s">
        <v>66</v>
      </c>
      <c r="B363" s="116" t="s">
        <v>1167</v>
      </c>
      <c r="C363" s="116" t="s">
        <v>23</v>
      </c>
      <c r="D363" s="116" t="s">
        <v>1130</v>
      </c>
      <c r="E363" s="116" t="s">
        <v>1168</v>
      </c>
      <c r="F363" s="116" t="s">
        <v>1169</v>
      </c>
      <c r="G363" s="140" t="s">
        <v>1133</v>
      </c>
      <c r="H363" s="141">
        <v>62</v>
      </c>
      <c r="I363" s="141">
        <v>34.17</v>
      </c>
      <c r="J363" s="141">
        <v>88.2</v>
      </c>
      <c r="K363" s="142">
        <f t="shared" si="12"/>
        <v>61.511</v>
      </c>
      <c r="L363" s="143"/>
    </row>
    <row r="364" ht="18.75" customHeight="1" spans="1:12">
      <c r="A364" s="116" t="s">
        <v>70</v>
      </c>
      <c r="B364" s="116" t="s">
        <v>1170</v>
      </c>
      <c r="C364" s="116" t="s">
        <v>23</v>
      </c>
      <c r="D364" s="116" t="s">
        <v>1130</v>
      </c>
      <c r="E364" s="116" t="s">
        <v>1171</v>
      </c>
      <c r="F364" s="116" t="s">
        <v>1172</v>
      </c>
      <c r="G364" s="140" t="s">
        <v>1133</v>
      </c>
      <c r="H364" s="141">
        <v>52.5</v>
      </c>
      <c r="I364" s="141">
        <v>40.58</v>
      </c>
      <c r="J364" s="141">
        <v>93.2</v>
      </c>
      <c r="K364" s="142">
        <f t="shared" si="12"/>
        <v>61.134</v>
      </c>
      <c r="L364" s="143"/>
    </row>
    <row r="365" ht="18.75" customHeight="1" spans="1:12">
      <c r="A365" s="116" t="s">
        <v>74</v>
      </c>
      <c r="B365" s="116" t="s">
        <v>1173</v>
      </c>
      <c r="C365" s="116" t="s">
        <v>23</v>
      </c>
      <c r="D365" s="116" t="s">
        <v>1130</v>
      </c>
      <c r="E365" s="116" t="s">
        <v>1174</v>
      </c>
      <c r="F365" s="116" t="s">
        <v>1175</v>
      </c>
      <c r="G365" s="140" t="s">
        <v>1133</v>
      </c>
      <c r="H365" s="141">
        <v>52</v>
      </c>
      <c r="I365" s="141">
        <v>45.16</v>
      </c>
      <c r="J365" s="141">
        <v>88.6</v>
      </c>
      <c r="K365" s="142">
        <f t="shared" si="12"/>
        <v>60.928</v>
      </c>
      <c r="L365" s="143"/>
    </row>
    <row r="366" ht="18.75" customHeight="1" spans="1:12">
      <c r="A366" s="116" t="s">
        <v>78</v>
      </c>
      <c r="B366" s="116" t="s">
        <v>1176</v>
      </c>
      <c r="C366" s="116" t="s">
        <v>23</v>
      </c>
      <c r="D366" s="116" t="s">
        <v>1130</v>
      </c>
      <c r="E366" s="116" t="s">
        <v>1177</v>
      </c>
      <c r="F366" s="116" t="s">
        <v>1178</v>
      </c>
      <c r="G366" s="140" t="s">
        <v>1133</v>
      </c>
      <c r="H366" s="141">
        <v>52</v>
      </c>
      <c r="I366" s="141">
        <v>38.22</v>
      </c>
      <c r="J366" s="141">
        <v>94.8</v>
      </c>
      <c r="K366" s="142">
        <f t="shared" si="12"/>
        <v>60.706</v>
      </c>
      <c r="L366" s="143"/>
    </row>
    <row r="367" ht="18.75" customHeight="1" spans="1:12">
      <c r="A367" s="116" t="s">
        <v>82</v>
      </c>
      <c r="B367" s="116" t="s">
        <v>1179</v>
      </c>
      <c r="C367" s="116" t="s">
        <v>23</v>
      </c>
      <c r="D367" s="116" t="s">
        <v>1130</v>
      </c>
      <c r="E367" s="116" t="s">
        <v>1180</v>
      </c>
      <c r="F367" s="116" t="s">
        <v>1181</v>
      </c>
      <c r="G367" s="140" t="s">
        <v>1133</v>
      </c>
      <c r="H367" s="141">
        <v>51</v>
      </c>
      <c r="I367" s="141">
        <v>45.15</v>
      </c>
      <c r="J367" s="141">
        <v>89.2</v>
      </c>
      <c r="K367" s="142">
        <f t="shared" si="12"/>
        <v>60.705</v>
      </c>
      <c r="L367" s="143"/>
    </row>
    <row r="368" ht="18.75" customHeight="1" spans="1:12">
      <c r="A368" s="116" t="s">
        <v>14</v>
      </c>
      <c r="B368" s="116" t="s">
        <v>1182</v>
      </c>
      <c r="C368" s="116" t="s">
        <v>23</v>
      </c>
      <c r="D368" s="116" t="s">
        <v>1183</v>
      </c>
      <c r="E368" s="116" t="s">
        <v>1184</v>
      </c>
      <c r="F368" s="116" t="s">
        <v>1185</v>
      </c>
      <c r="G368" s="140" t="s">
        <v>1186</v>
      </c>
      <c r="H368" s="141">
        <v>55</v>
      </c>
      <c r="I368" s="141">
        <v>55.23</v>
      </c>
      <c r="J368" s="141">
        <v>93.4</v>
      </c>
      <c r="K368" s="142">
        <f t="shared" si="12"/>
        <v>66.589</v>
      </c>
      <c r="L368" s="143"/>
    </row>
    <row r="369" ht="18.75" customHeight="1" spans="1:12">
      <c r="A369" s="116" t="s">
        <v>21</v>
      </c>
      <c r="B369" s="116" t="s">
        <v>1187</v>
      </c>
      <c r="C369" s="116" t="s">
        <v>23</v>
      </c>
      <c r="D369" s="116" t="s">
        <v>1183</v>
      </c>
      <c r="E369" s="116" t="s">
        <v>1188</v>
      </c>
      <c r="F369" s="116" t="s">
        <v>1189</v>
      </c>
      <c r="G369" s="140" t="s">
        <v>1186</v>
      </c>
      <c r="H369" s="141">
        <v>50.5</v>
      </c>
      <c r="I369" s="141">
        <v>46.75</v>
      </c>
      <c r="J369" s="141">
        <v>92.4</v>
      </c>
      <c r="K369" s="142">
        <f t="shared" si="12"/>
        <v>61.945</v>
      </c>
      <c r="L369" s="143"/>
    </row>
    <row r="370" ht="18.75" customHeight="1" spans="1:12">
      <c r="A370" s="116" t="s">
        <v>14</v>
      </c>
      <c r="B370" s="116" t="s">
        <v>1190</v>
      </c>
      <c r="C370" s="116" t="s">
        <v>23</v>
      </c>
      <c r="D370" s="116" t="s">
        <v>1191</v>
      </c>
      <c r="E370" s="116" t="s">
        <v>1192</v>
      </c>
      <c r="F370" s="116" t="s">
        <v>1193</v>
      </c>
      <c r="G370" s="140" t="s">
        <v>1194</v>
      </c>
      <c r="H370" s="141">
        <v>54</v>
      </c>
      <c r="I370" s="141">
        <v>76.84</v>
      </c>
      <c r="J370" s="141">
        <v>89.8</v>
      </c>
      <c r="K370" s="142">
        <f t="shared" si="12"/>
        <v>71.592</v>
      </c>
      <c r="L370" s="143"/>
    </row>
    <row r="371" ht="18.75" customHeight="1" spans="1:12">
      <c r="A371" s="116" t="s">
        <v>21</v>
      </c>
      <c r="B371" s="116" t="s">
        <v>1195</v>
      </c>
      <c r="C371" s="116" t="s">
        <v>23</v>
      </c>
      <c r="D371" s="116" t="s">
        <v>1191</v>
      </c>
      <c r="E371" s="116" t="s">
        <v>1196</v>
      </c>
      <c r="F371" s="116" t="s">
        <v>1197</v>
      </c>
      <c r="G371" s="140" t="s">
        <v>1194</v>
      </c>
      <c r="H371" s="141">
        <v>51</v>
      </c>
      <c r="I371" s="141">
        <v>64.82</v>
      </c>
      <c r="J371" s="141">
        <v>91</v>
      </c>
      <c r="K371" s="142">
        <f t="shared" si="12"/>
        <v>67.146</v>
      </c>
      <c r="L371" s="143"/>
    </row>
    <row r="372" ht="18.75" customHeight="1" spans="1:12">
      <c r="A372" s="116" t="s">
        <v>26</v>
      </c>
      <c r="B372" s="116" t="s">
        <v>1198</v>
      </c>
      <c r="C372" s="116" t="s">
        <v>16</v>
      </c>
      <c r="D372" s="116" t="s">
        <v>1191</v>
      </c>
      <c r="E372" s="116" t="s">
        <v>1199</v>
      </c>
      <c r="F372" s="116" t="s">
        <v>1200</v>
      </c>
      <c r="G372" s="140" t="s">
        <v>1194</v>
      </c>
      <c r="H372" s="141">
        <v>64</v>
      </c>
      <c r="I372" s="141">
        <v>45.82</v>
      </c>
      <c r="J372" s="141">
        <v>92.4</v>
      </c>
      <c r="K372" s="142">
        <f t="shared" si="12"/>
        <v>67.066</v>
      </c>
      <c r="L372" s="143"/>
    </row>
    <row r="373" ht="18.75" customHeight="1" spans="1:12">
      <c r="A373" s="116" t="s">
        <v>30</v>
      </c>
      <c r="B373" s="116" t="s">
        <v>1201</v>
      </c>
      <c r="C373" s="116" t="s">
        <v>23</v>
      </c>
      <c r="D373" s="116" t="s">
        <v>1191</v>
      </c>
      <c r="E373" s="116" t="s">
        <v>1202</v>
      </c>
      <c r="F373" s="116" t="s">
        <v>1203</v>
      </c>
      <c r="G373" s="140" t="s">
        <v>1194</v>
      </c>
      <c r="H373" s="141">
        <v>52</v>
      </c>
      <c r="I373" s="141">
        <v>62.1</v>
      </c>
      <c r="J373" s="141">
        <v>92</v>
      </c>
      <c r="K373" s="142">
        <f t="shared" si="12"/>
        <v>67.03</v>
      </c>
      <c r="L373" s="143"/>
    </row>
    <row r="374" ht="18.75" customHeight="1" spans="1:12">
      <c r="A374" s="116" t="s">
        <v>34</v>
      </c>
      <c r="B374" s="116" t="s">
        <v>1204</v>
      </c>
      <c r="C374" s="116" t="s">
        <v>23</v>
      </c>
      <c r="D374" s="116" t="s">
        <v>1191</v>
      </c>
      <c r="E374" s="116" t="s">
        <v>1205</v>
      </c>
      <c r="F374" s="116" t="s">
        <v>1206</v>
      </c>
      <c r="G374" s="140" t="s">
        <v>1194</v>
      </c>
      <c r="H374" s="141">
        <v>50</v>
      </c>
      <c r="I374" s="141">
        <v>62.88</v>
      </c>
      <c r="J374" s="141">
        <v>91</v>
      </c>
      <c r="K374" s="142">
        <f t="shared" si="12"/>
        <v>66.164</v>
      </c>
      <c r="L374" s="143"/>
    </row>
    <row r="375" ht="18.75" customHeight="1" spans="1:12">
      <c r="A375" s="116" t="s">
        <v>38</v>
      </c>
      <c r="B375" s="116" t="s">
        <v>1207</v>
      </c>
      <c r="C375" s="116" t="s">
        <v>16</v>
      </c>
      <c r="D375" s="116" t="s">
        <v>1191</v>
      </c>
      <c r="E375" s="116" t="s">
        <v>1208</v>
      </c>
      <c r="F375" s="116" t="s">
        <v>1209</v>
      </c>
      <c r="G375" s="140" t="s">
        <v>1194</v>
      </c>
      <c r="H375" s="141">
        <v>52.5</v>
      </c>
      <c r="I375" s="141">
        <v>52.33</v>
      </c>
      <c r="J375" s="141">
        <v>90.6</v>
      </c>
      <c r="K375" s="142">
        <f t="shared" si="12"/>
        <v>63.879</v>
      </c>
      <c r="L375" s="143"/>
    </row>
    <row r="376" ht="18.75" customHeight="1" spans="1:12">
      <c r="A376" s="116" t="s">
        <v>42</v>
      </c>
      <c r="B376" s="116" t="s">
        <v>1210</v>
      </c>
      <c r="C376" s="116" t="s">
        <v>16</v>
      </c>
      <c r="D376" s="116" t="s">
        <v>1191</v>
      </c>
      <c r="E376" s="116" t="s">
        <v>1211</v>
      </c>
      <c r="F376" s="116" t="s">
        <v>1212</v>
      </c>
      <c r="G376" s="140" t="s">
        <v>1194</v>
      </c>
      <c r="H376" s="141">
        <v>51.5</v>
      </c>
      <c r="I376" s="141">
        <v>53.71</v>
      </c>
      <c r="J376" s="141">
        <v>90</v>
      </c>
      <c r="K376" s="142">
        <f t="shared" si="12"/>
        <v>63.713</v>
      </c>
      <c r="L376" s="143"/>
    </row>
    <row r="377" ht="18.75" customHeight="1" spans="1:12">
      <c r="A377" s="116" t="s">
        <v>46</v>
      </c>
      <c r="B377" s="116" t="s">
        <v>934</v>
      </c>
      <c r="C377" s="116" t="s">
        <v>23</v>
      </c>
      <c r="D377" s="116" t="s">
        <v>1191</v>
      </c>
      <c r="E377" s="116" t="s">
        <v>1213</v>
      </c>
      <c r="F377" s="116" t="s">
        <v>1214</v>
      </c>
      <c r="G377" s="140" t="s">
        <v>1194</v>
      </c>
      <c r="H377" s="141">
        <v>57.5</v>
      </c>
      <c r="I377" s="141">
        <v>44.35</v>
      </c>
      <c r="J377" s="141">
        <v>89.8</v>
      </c>
      <c r="K377" s="142">
        <f t="shared" si="12"/>
        <v>63.245</v>
      </c>
      <c r="L377" s="143"/>
    </row>
    <row r="378" ht="18.75" customHeight="1" spans="1:12">
      <c r="A378" s="116" t="s">
        <v>50</v>
      </c>
      <c r="B378" s="116" t="s">
        <v>1215</v>
      </c>
      <c r="C378" s="116" t="s">
        <v>23</v>
      </c>
      <c r="D378" s="116" t="s">
        <v>1191</v>
      </c>
      <c r="E378" s="116" t="s">
        <v>1216</v>
      </c>
      <c r="F378" s="116" t="s">
        <v>1217</v>
      </c>
      <c r="G378" s="140" t="s">
        <v>1194</v>
      </c>
      <c r="H378" s="141">
        <v>53.5</v>
      </c>
      <c r="I378" s="141">
        <v>47.12</v>
      </c>
      <c r="J378" s="141">
        <v>90.2</v>
      </c>
      <c r="K378" s="142">
        <f t="shared" si="12"/>
        <v>62.596</v>
      </c>
      <c r="L378" s="143"/>
    </row>
    <row r="379" ht="18.75" customHeight="1" spans="1:12">
      <c r="A379" s="116" t="s">
        <v>54</v>
      </c>
      <c r="B379" s="116" t="s">
        <v>1218</v>
      </c>
      <c r="C379" s="116" t="s">
        <v>23</v>
      </c>
      <c r="D379" s="116" t="s">
        <v>1191</v>
      </c>
      <c r="E379" s="116" t="s">
        <v>1219</v>
      </c>
      <c r="F379" s="116" t="s">
        <v>1220</v>
      </c>
      <c r="G379" s="140" t="s">
        <v>1194</v>
      </c>
      <c r="H379" s="141">
        <v>55.5</v>
      </c>
      <c r="I379" s="141">
        <v>40.35</v>
      </c>
      <c r="J379" s="141">
        <v>93.6</v>
      </c>
      <c r="K379" s="142">
        <f t="shared" si="12"/>
        <v>62.385</v>
      </c>
      <c r="L379" s="143"/>
    </row>
    <row r="380" ht="18.75" customHeight="1" spans="1:12">
      <c r="A380" s="116" t="s">
        <v>58</v>
      </c>
      <c r="B380" s="116" t="s">
        <v>1221</v>
      </c>
      <c r="C380" s="116" t="s">
        <v>16</v>
      </c>
      <c r="D380" s="116" t="s">
        <v>1191</v>
      </c>
      <c r="E380" s="116" t="s">
        <v>1222</v>
      </c>
      <c r="F380" s="116" t="s">
        <v>1223</v>
      </c>
      <c r="G380" s="140" t="s">
        <v>1194</v>
      </c>
      <c r="H380" s="141">
        <v>49</v>
      </c>
      <c r="I380" s="141">
        <v>49.6</v>
      </c>
      <c r="J380" s="141">
        <v>93</v>
      </c>
      <c r="K380" s="142">
        <f t="shared" si="12"/>
        <v>62.38</v>
      </c>
      <c r="L380" s="143"/>
    </row>
    <row r="381" ht="18.75" customHeight="1" spans="1:12">
      <c r="A381" s="116" t="s">
        <v>62</v>
      </c>
      <c r="B381" s="116" t="s">
        <v>1224</v>
      </c>
      <c r="C381" s="116" t="s">
        <v>23</v>
      </c>
      <c r="D381" s="116" t="s">
        <v>1191</v>
      </c>
      <c r="E381" s="116" t="s">
        <v>1225</v>
      </c>
      <c r="F381" s="116" t="s">
        <v>1226</v>
      </c>
      <c r="G381" s="140" t="s">
        <v>1194</v>
      </c>
      <c r="H381" s="141">
        <v>58</v>
      </c>
      <c r="I381" s="141">
        <v>38.81</v>
      </c>
      <c r="J381" s="141">
        <v>91.6</v>
      </c>
      <c r="K381" s="142">
        <f t="shared" si="12"/>
        <v>62.323</v>
      </c>
      <c r="L381" s="143"/>
    </row>
    <row r="382" ht="18.75" customHeight="1" spans="1:12">
      <c r="A382" s="116" t="s">
        <v>66</v>
      </c>
      <c r="B382" s="116" t="s">
        <v>1227</v>
      </c>
      <c r="C382" s="116" t="s">
        <v>16</v>
      </c>
      <c r="D382" s="116" t="s">
        <v>1191</v>
      </c>
      <c r="E382" s="116" t="s">
        <v>1228</v>
      </c>
      <c r="F382" s="116" t="s">
        <v>1229</v>
      </c>
      <c r="G382" s="140" t="s">
        <v>1194</v>
      </c>
      <c r="H382" s="141">
        <v>58.5</v>
      </c>
      <c r="I382" s="141">
        <v>39.05</v>
      </c>
      <c r="J382" s="141">
        <v>90.6</v>
      </c>
      <c r="K382" s="142">
        <f t="shared" si="12"/>
        <v>62.295</v>
      </c>
      <c r="L382" s="143"/>
    </row>
    <row r="383" ht="18.75" customHeight="1" spans="1:12">
      <c r="A383" s="116" t="s">
        <v>70</v>
      </c>
      <c r="B383" s="116" t="s">
        <v>1230</v>
      </c>
      <c r="C383" s="116" t="s">
        <v>16</v>
      </c>
      <c r="D383" s="116" t="s">
        <v>1191</v>
      </c>
      <c r="E383" s="116" t="s">
        <v>1231</v>
      </c>
      <c r="F383" s="116" t="s">
        <v>1232</v>
      </c>
      <c r="G383" s="140" t="s">
        <v>1194</v>
      </c>
      <c r="H383" s="141">
        <v>54</v>
      </c>
      <c r="I383" s="141">
        <v>42.38</v>
      </c>
      <c r="J383" s="141">
        <v>93.2</v>
      </c>
      <c r="K383" s="142">
        <f t="shared" si="12"/>
        <v>62.274</v>
      </c>
      <c r="L383" s="143"/>
    </row>
    <row r="384" ht="18.75" customHeight="1" spans="1:12">
      <c r="A384" s="116" t="s">
        <v>74</v>
      </c>
      <c r="B384" s="116" t="s">
        <v>1233</v>
      </c>
      <c r="C384" s="116" t="s">
        <v>16</v>
      </c>
      <c r="D384" s="116" t="s">
        <v>1191</v>
      </c>
      <c r="E384" s="116" t="s">
        <v>1234</v>
      </c>
      <c r="F384" s="116" t="s">
        <v>1235</v>
      </c>
      <c r="G384" s="140" t="s">
        <v>1194</v>
      </c>
      <c r="H384" s="141">
        <v>53</v>
      </c>
      <c r="I384" s="141">
        <v>45.04</v>
      </c>
      <c r="J384" s="141">
        <v>91.8</v>
      </c>
      <c r="K384" s="142">
        <f t="shared" si="12"/>
        <v>62.252</v>
      </c>
      <c r="L384" s="143"/>
    </row>
    <row r="385" ht="18.75" customHeight="1" spans="1:12">
      <c r="A385" s="116" t="s">
        <v>78</v>
      </c>
      <c r="B385" s="116" t="s">
        <v>1236</v>
      </c>
      <c r="C385" s="116" t="s">
        <v>23</v>
      </c>
      <c r="D385" s="116" t="s">
        <v>1191</v>
      </c>
      <c r="E385" s="116" t="s">
        <v>1237</v>
      </c>
      <c r="F385" s="116" t="s">
        <v>1238</v>
      </c>
      <c r="G385" s="140" t="s">
        <v>1194</v>
      </c>
      <c r="H385" s="141">
        <v>56.5</v>
      </c>
      <c r="I385" s="141">
        <v>39.95</v>
      </c>
      <c r="J385" s="141">
        <v>90.6</v>
      </c>
      <c r="K385" s="142">
        <f t="shared" si="12"/>
        <v>61.765</v>
      </c>
      <c r="L385" s="143"/>
    </row>
    <row r="386" ht="18.75" customHeight="1" spans="1:12">
      <c r="A386" s="116" t="s">
        <v>82</v>
      </c>
      <c r="B386" s="116" t="s">
        <v>1239</v>
      </c>
      <c r="C386" s="116" t="s">
        <v>23</v>
      </c>
      <c r="D386" s="116" t="s">
        <v>1191</v>
      </c>
      <c r="E386" s="116" t="s">
        <v>1240</v>
      </c>
      <c r="F386" s="116" t="s">
        <v>1241</v>
      </c>
      <c r="G386" s="140" t="s">
        <v>1194</v>
      </c>
      <c r="H386" s="141">
        <v>53</v>
      </c>
      <c r="I386" s="141">
        <v>42.61</v>
      </c>
      <c r="J386" s="141">
        <v>91.8</v>
      </c>
      <c r="K386" s="142">
        <f t="shared" si="12"/>
        <v>61.523</v>
      </c>
      <c r="L386" s="143"/>
    </row>
    <row r="387" ht="18.75" customHeight="1" spans="1:12">
      <c r="A387" s="116" t="s">
        <v>86</v>
      </c>
      <c r="B387" s="116" t="s">
        <v>1242</v>
      </c>
      <c r="C387" s="116" t="s">
        <v>16</v>
      </c>
      <c r="D387" s="116" t="s">
        <v>1191</v>
      </c>
      <c r="E387" s="116" t="s">
        <v>1243</v>
      </c>
      <c r="F387" s="116" t="s">
        <v>1244</v>
      </c>
      <c r="G387" s="140" t="s">
        <v>1194</v>
      </c>
      <c r="H387" s="141">
        <v>53</v>
      </c>
      <c r="I387" s="141">
        <v>43.35</v>
      </c>
      <c r="J387" s="141">
        <v>90</v>
      </c>
      <c r="K387" s="142">
        <f t="shared" si="12"/>
        <v>61.205</v>
      </c>
      <c r="L387" s="143"/>
    </row>
    <row r="388" ht="18.75" customHeight="1" spans="1:12">
      <c r="A388" s="116" t="s">
        <v>90</v>
      </c>
      <c r="B388" s="116" t="s">
        <v>1245</v>
      </c>
      <c r="C388" s="116" t="s">
        <v>23</v>
      </c>
      <c r="D388" s="116" t="s">
        <v>1191</v>
      </c>
      <c r="E388" s="116" t="s">
        <v>1246</v>
      </c>
      <c r="F388" s="116" t="s">
        <v>1247</v>
      </c>
      <c r="G388" s="140" t="s">
        <v>1194</v>
      </c>
      <c r="H388" s="141">
        <v>50.5</v>
      </c>
      <c r="I388" s="141">
        <v>43.1</v>
      </c>
      <c r="J388" s="141">
        <v>92.4</v>
      </c>
      <c r="K388" s="142">
        <f t="shared" si="12"/>
        <v>60.85</v>
      </c>
      <c r="L388" s="143"/>
    </row>
    <row r="389" ht="18.75" customHeight="1" spans="1:12">
      <c r="A389" s="116" t="s">
        <v>94</v>
      </c>
      <c r="B389" s="116" t="s">
        <v>1248</v>
      </c>
      <c r="C389" s="116" t="s">
        <v>16</v>
      </c>
      <c r="D389" s="116" t="s">
        <v>1191</v>
      </c>
      <c r="E389" s="116" t="s">
        <v>1249</v>
      </c>
      <c r="F389" s="116" t="s">
        <v>1250</v>
      </c>
      <c r="G389" s="140" t="s">
        <v>1194</v>
      </c>
      <c r="H389" s="141">
        <v>53</v>
      </c>
      <c r="I389" s="141">
        <v>40.74</v>
      </c>
      <c r="J389" s="141">
        <v>90.8</v>
      </c>
      <c r="K389" s="142">
        <f t="shared" si="12"/>
        <v>60.662</v>
      </c>
      <c r="L389" s="143"/>
    </row>
    <row r="390" ht="18.75" customHeight="1" spans="1:12">
      <c r="A390" s="116" t="s">
        <v>98</v>
      </c>
      <c r="B390" s="116" t="s">
        <v>1251</v>
      </c>
      <c r="C390" s="116" t="s">
        <v>23</v>
      </c>
      <c r="D390" s="116" t="s">
        <v>1191</v>
      </c>
      <c r="E390" s="116" t="s">
        <v>1252</v>
      </c>
      <c r="F390" s="116" t="s">
        <v>1253</v>
      </c>
      <c r="G390" s="140" t="s">
        <v>1194</v>
      </c>
      <c r="H390" s="141">
        <v>53</v>
      </c>
      <c r="I390" s="141">
        <v>39.34</v>
      </c>
      <c r="J390" s="141">
        <v>91.4</v>
      </c>
      <c r="K390" s="142">
        <f t="shared" si="12"/>
        <v>60.422</v>
      </c>
      <c r="L390" s="143"/>
    </row>
    <row r="391" ht="18.75" customHeight="1" spans="1:12">
      <c r="A391" s="116" t="s">
        <v>102</v>
      </c>
      <c r="B391" s="116" t="s">
        <v>1254</v>
      </c>
      <c r="C391" s="116" t="s">
        <v>23</v>
      </c>
      <c r="D391" s="116" t="s">
        <v>1191</v>
      </c>
      <c r="E391" s="116" t="s">
        <v>1255</v>
      </c>
      <c r="F391" s="116" t="s">
        <v>1256</v>
      </c>
      <c r="G391" s="140" t="s">
        <v>1194</v>
      </c>
      <c r="H391" s="141">
        <v>52.5</v>
      </c>
      <c r="I391" s="141">
        <v>38.27</v>
      </c>
      <c r="J391" s="141">
        <v>93</v>
      </c>
      <c r="K391" s="142">
        <f t="shared" ref="K391:K407" si="13">H391*0.4+I391*0.3+J391*0.3</f>
        <v>60.381</v>
      </c>
      <c r="L391" s="143"/>
    </row>
    <row r="392" ht="18.75" customHeight="1" spans="1:12">
      <c r="A392" s="116" t="s">
        <v>106</v>
      </c>
      <c r="B392" s="116" t="s">
        <v>1257</v>
      </c>
      <c r="C392" s="116" t="s">
        <v>23</v>
      </c>
      <c r="D392" s="116" t="s">
        <v>1191</v>
      </c>
      <c r="E392" s="116" t="s">
        <v>1258</v>
      </c>
      <c r="F392" s="116" t="s">
        <v>1259</v>
      </c>
      <c r="G392" s="140" t="s">
        <v>1194</v>
      </c>
      <c r="H392" s="141">
        <v>58.5</v>
      </c>
      <c r="I392" s="141">
        <v>30.45</v>
      </c>
      <c r="J392" s="141">
        <v>91</v>
      </c>
      <c r="K392" s="142">
        <f t="shared" si="13"/>
        <v>59.835</v>
      </c>
      <c r="L392" s="143"/>
    </row>
    <row r="393" ht="18.75" customHeight="1" spans="1:12">
      <c r="A393" s="116" t="s">
        <v>110</v>
      </c>
      <c r="B393" s="116" t="s">
        <v>1260</v>
      </c>
      <c r="C393" s="116" t="s">
        <v>23</v>
      </c>
      <c r="D393" s="116" t="s">
        <v>1191</v>
      </c>
      <c r="E393" s="116" t="s">
        <v>1261</v>
      </c>
      <c r="F393" s="116" t="s">
        <v>1262</v>
      </c>
      <c r="G393" s="140" t="s">
        <v>1194</v>
      </c>
      <c r="H393" s="141">
        <v>55</v>
      </c>
      <c r="I393" s="141">
        <v>31.74</v>
      </c>
      <c r="J393" s="141">
        <v>94.2</v>
      </c>
      <c r="K393" s="142">
        <f t="shared" si="13"/>
        <v>59.782</v>
      </c>
      <c r="L393" s="143"/>
    </row>
    <row r="394" ht="18.75" customHeight="1" spans="1:12">
      <c r="A394" s="116" t="s">
        <v>14</v>
      </c>
      <c r="B394" s="116" t="s">
        <v>1263</v>
      </c>
      <c r="C394" s="116" t="s">
        <v>23</v>
      </c>
      <c r="D394" s="116" t="s">
        <v>1264</v>
      </c>
      <c r="E394" s="116" t="s">
        <v>1265</v>
      </c>
      <c r="F394" s="116" t="s">
        <v>1266</v>
      </c>
      <c r="G394" s="140" t="s">
        <v>1267</v>
      </c>
      <c r="H394" s="141">
        <v>51.5</v>
      </c>
      <c r="I394" s="141">
        <v>68.32</v>
      </c>
      <c r="J394" s="141">
        <v>94</v>
      </c>
      <c r="K394" s="142">
        <f t="shared" si="13"/>
        <v>69.296</v>
      </c>
      <c r="L394" s="143"/>
    </row>
    <row r="395" ht="18.75" customHeight="1" spans="1:12">
      <c r="A395" s="116" t="s">
        <v>21</v>
      </c>
      <c r="B395" s="116" t="s">
        <v>1268</v>
      </c>
      <c r="C395" s="116" t="s">
        <v>23</v>
      </c>
      <c r="D395" s="116" t="s">
        <v>1264</v>
      </c>
      <c r="E395" s="116" t="s">
        <v>1269</v>
      </c>
      <c r="F395" s="116" t="s">
        <v>1270</v>
      </c>
      <c r="G395" s="140" t="s">
        <v>1267</v>
      </c>
      <c r="H395" s="141">
        <v>52.5</v>
      </c>
      <c r="I395" s="141">
        <v>64.15</v>
      </c>
      <c r="J395" s="141">
        <v>91.4</v>
      </c>
      <c r="K395" s="142">
        <f t="shared" si="13"/>
        <v>67.665</v>
      </c>
      <c r="L395" s="143"/>
    </row>
    <row r="396" ht="18.75" customHeight="1" spans="1:12">
      <c r="A396" s="116" t="s">
        <v>26</v>
      </c>
      <c r="B396" s="116" t="s">
        <v>1271</v>
      </c>
      <c r="C396" s="116" t="s">
        <v>23</v>
      </c>
      <c r="D396" s="116" t="s">
        <v>1264</v>
      </c>
      <c r="E396" s="116" t="s">
        <v>1272</v>
      </c>
      <c r="F396" s="116" t="s">
        <v>1273</v>
      </c>
      <c r="G396" s="140" t="s">
        <v>1267</v>
      </c>
      <c r="H396" s="141">
        <v>62</v>
      </c>
      <c r="I396" s="141">
        <v>47.11</v>
      </c>
      <c r="J396" s="141">
        <v>88.6</v>
      </c>
      <c r="K396" s="142">
        <f t="shared" si="13"/>
        <v>65.513</v>
      </c>
      <c r="L396" s="143"/>
    </row>
    <row r="397" ht="18.75" customHeight="1" spans="1:12">
      <c r="A397" s="116" t="s">
        <v>30</v>
      </c>
      <c r="B397" s="116" t="s">
        <v>1274</v>
      </c>
      <c r="C397" s="116" t="s">
        <v>23</v>
      </c>
      <c r="D397" s="116" t="s">
        <v>1264</v>
      </c>
      <c r="E397" s="116" t="s">
        <v>1275</v>
      </c>
      <c r="F397" s="116" t="s">
        <v>1276</v>
      </c>
      <c r="G397" s="140" t="s">
        <v>1267</v>
      </c>
      <c r="H397" s="141">
        <v>61</v>
      </c>
      <c r="I397" s="141">
        <v>45.64</v>
      </c>
      <c r="J397" s="141">
        <v>90.6</v>
      </c>
      <c r="K397" s="142">
        <f t="shared" si="13"/>
        <v>65.272</v>
      </c>
      <c r="L397" s="143"/>
    </row>
    <row r="398" ht="18.75" customHeight="1" spans="1:12">
      <c r="A398" s="116" t="s">
        <v>34</v>
      </c>
      <c r="B398" s="116" t="s">
        <v>1277</v>
      </c>
      <c r="C398" s="116" t="s">
        <v>23</v>
      </c>
      <c r="D398" s="116" t="s">
        <v>1264</v>
      </c>
      <c r="E398" s="116" t="s">
        <v>1278</v>
      </c>
      <c r="F398" s="116" t="s">
        <v>1279</v>
      </c>
      <c r="G398" s="140" t="s">
        <v>1267</v>
      </c>
      <c r="H398" s="141">
        <v>53.5</v>
      </c>
      <c r="I398" s="141">
        <v>55.96</v>
      </c>
      <c r="J398" s="141">
        <v>90</v>
      </c>
      <c r="K398" s="142">
        <f t="shared" si="13"/>
        <v>65.188</v>
      </c>
      <c r="L398" s="143"/>
    </row>
    <row r="399" ht="18.75" customHeight="1" spans="1:12">
      <c r="A399" s="116" t="s">
        <v>38</v>
      </c>
      <c r="B399" s="116" t="s">
        <v>1280</v>
      </c>
      <c r="C399" s="116" t="s">
        <v>16</v>
      </c>
      <c r="D399" s="116" t="s">
        <v>1264</v>
      </c>
      <c r="E399" s="116" t="s">
        <v>1281</v>
      </c>
      <c r="F399" s="116" t="s">
        <v>1282</v>
      </c>
      <c r="G399" s="140" t="s">
        <v>1267</v>
      </c>
      <c r="H399" s="141">
        <v>50</v>
      </c>
      <c r="I399" s="141">
        <v>51.69</v>
      </c>
      <c r="J399" s="141">
        <v>93.8</v>
      </c>
      <c r="K399" s="142">
        <f t="shared" si="13"/>
        <v>63.647</v>
      </c>
      <c r="L399" s="143"/>
    </row>
    <row r="400" ht="18.75" customHeight="1" spans="1:12">
      <c r="A400" s="116" t="s">
        <v>42</v>
      </c>
      <c r="B400" s="116" t="s">
        <v>1283</v>
      </c>
      <c r="C400" s="116" t="s">
        <v>23</v>
      </c>
      <c r="D400" s="116" t="s">
        <v>1264</v>
      </c>
      <c r="E400" s="116" t="s">
        <v>1284</v>
      </c>
      <c r="F400" s="116" t="s">
        <v>1285</v>
      </c>
      <c r="G400" s="140" t="s">
        <v>1267</v>
      </c>
      <c r="H400" s="141">
        <v>51</v>
      </c>
      <c r="I400" s="141">
        <v>53.68</v>
      </c>
      <c r="J400" s="141">
        <v>89.2</v>
      </c>
      <c r="K400" s="142">
        <f t="shared" si="13"/>
        <v>63.264</v>
      </c>
      <c r="L400" s="143"/>
    </row>
    <row r="401" ht="18.75" customHeight="1" spans="1:12">
      <c r="A401" s="116" t="s">
        <v>46</v>
      </c>
      <c r="B401" s="116" t="s">
        <v>1286</v>
      </c>
      <c r="C401" s="116" t="s">
        <v>23</v>
      </c>
      <c r="D401" s="116" t="s">
        <v>1264</v>
      </c>
      <c r="E401" s="116" t="s">
        <v>1287</v>
      </c>
      <c r="F401" s="116" t="s">
        <v>1288</v>
      </c>
      <c r="G401" s="140" t="s">
        <v>1267</v>
      </c>
      <c r="H401" s="141">
        <v>56</v>
      </c>
      <c r="I401" s="141">
        <v>49.57</v>
      </c>
      <c r="J401" s="141">
        <v>86.4</v>
      </c>
      <c r="K401" s="142">
        <f t="shared" si="13"/>
        <v>63.191</v>
      </c>
      <c r="L401" s="143"/>
    </row>
    <row r="402" ht="18.75" customHeight="1" spans="1:12">
      <c r="A402" s="116" t="s">
        <v>50</v>
      </c>
      <c r="B402" s="116" t="s">
        <v>1289</v>
      </c>
      <c r="C402" s="116" t="s">
        <v>23</v>
      </c>
      <c r="D402" s="116" t="s">
        <v>1264</v>
      </c>
      <c r="E402" s="116" t="s">
        <v>1290</v>
      </c>
      <c r="F402" s="116" t="s">
        <v>1291</v>
      </c>
      <c r="G402" s="140" t="s">
        <v>1267</v>
      </c>
      <c r="H402" s="141">
        <v>63</v>
      </c>
      <c r="I402" s="141">
        <v>35.03</v>
      </c>
      <c r="J402" s="141">
        <v>91.2</v>
      </c>
      <c r="K402" s="142">
        <f t="shared" si="13"/>
        <v>63.069</v>
      </c>
      <c r="L402" s="143"/>
    </row>
    <row r="403" ht="18.75" customHeight="1" spans="1:12">
      <c r="A403" s="116" t="s">
        <v>54</v>
      </c>
      <c r="B403" s="116" t="s">
        <v>1292</v>
      </c>
      <c r="C403" s="116" t="s">
        <v>23</v>
      </c>
      <c r="D403" s="116" t="s">
        <v>1264</v>
      </c>
      <c r="E403" s="116" t="s">
        <v>1293</v>
      </c>
      <c r="F403" s="116" t="s">
        <v>1294</v>
      </c>
      <c r="G403" s="140" t="s">
        <v>1267</v>
      </c>
      <c r="H403" s="141">
        <v>55.5</v>
      </c>
      <c r="I403" s="141">
        <v>40.67</v>
      </c>
      <c r="J403" s="141">
        <v>92.6</v>
      </c>
      <c r="K403" s="142">
        <f t="shared" si="13"/>
        <v>62.181</v>
      </c>
      <c r="L403" s="143"/>
    </row>
    <row r="404" ht="18.75" customHeight="1" spans="1:12">
      <c r="A404" s="116" t="s">
        <v>58</v>
      </c>
      <c r="B404" s="116" t="s">
        <v>1295</v>
      </c>
      <c r="C404" s="116" t="s">
        <v>23</v>
      </c>
      <c r="D404" s="116" t="s">
        <v>1264</v>
      </c>
      <c r="E404" s="116" t="s">
        <v>1296</v>
      </c>
      <c r="F404" s="116" t="s">
        <v>1297</v>
      </c>
      <c r="G404" s="140" t="s">
        <v>1267</v>
      </c>
      <c r="H404" s="141">
        <v>56.5</v>
      </c>
      <c r="I404" s="141">
        <v>41.23</v>
      </c>
      <c r="J404" s="141">
        <v>90.4</v>
      </c>
      <c r="K404" s="142">
        <f t="shared" si="13"/>
        <v>62.089</v>
      </c>
      <c r="L404" s="143"/>
    </row>
    <row r="405" ht="18.75" customHeight="1" spans="1:12">
      <c r="A405" s="116" t="s">
        <v>62</v>
      </c>
      <c r="B405" s="116" t="s">
        <v>1298</v>
      </c>
      <c r="C405" s="116" t="s">
        <v>23</v>
      </c>
      <c r="D405" s="116" t="s">
        <v>1264</v>
      </c>
      <c r="E405" s="116" t="s">
        <v>1299</v>
      </c>
      <c r="F405" s="116" t="s">
        <v>1300</v>
      </c>
      <c r="G405" s="140" t="s">
        <v>1267</v>
      </c>
      <c r="H405" s="141">
        <v>55</v>
      </c>
      <c r="I405" s="141">
        <v>42.79</v>
      </c>
      <c r="J405" s="141">
        <v>90.6</v>
      </c>
      <c r="K405" s="142">
        <f t="shared" si="13"/>
        <v>62.017</v>
      </c>
      <c r="L405" s="143"/>
    </row>
    <row r="406" ht="18.75" customHeight="1" spans="1:12">
      <c r="A406" s="116" t="s">
        <v>66</v>
      </c>
      <c r="B406" s="116" t="s">
        <v>1301</v>
      </c>
      <c r="C406" s="116" t="s">
        <v>16</v>
      </c>
      <c r="D406" s="116" t="s">
        <v>1264</v>
      </c>
      <c r="E406" s="116" t="s">
        <v>1302</v>
      </c>
      <c r="F406" s="116" t="s">
        <v>1303</v>
      </c>
      <c r="G406" s="140" t="s">
        <v>1267</v>
      </c>
      <c r="H406" s="141">
        <v>51</v>
      </c>
      <c r="I406" s="141">
        <v>43.41</v>
      </c>
      <c r="J406" s="141">
        <v>92.6</v>
      </c>
      <c r="K406" s="142">
        <f t="shared" si="13"/>
        <v>61.203</v>
      </c>
      <c r="L406" s="143"/>
    </row>
    <row r="407" ht="18.75" customHeight="1" spans="1:12">
      <c r="A407" s="116" t="s">
        <v>70</v>
      </c>
      <c r="B407" s="116" t="s">
        <v>1304</v>
      </c>
      <c r="C407" s="116" t="s">
        <v>23</v>
      </c>
      <c r="D407" s="116" t="s">
        <v>1264</v>
      </c>
      <c r="E407" s="116" t="s">
        <v>1305</v>
      </c>
      <c r="F407" s="116" t="s">
        <v>1306</v>
      </c>
      <c r="G407" s="140" t="s">
        <v>1267</v>
      </c>
      <c r="H407" s="141">
        <v>49.5</v>
      </c>
      <c r="I407" s="141">
        <v>46.6</v>
      </c>
      <c r="J407" s="141">
        <v>90</v>
      </c>
      <c r="K407" s="142">
        <f t="shared" si="13"/>
        <v>60.78</v>
      </c>
      <c r="L407" s="143"/>
    </row>
    <row r="408" ht="18.75" customHeight="1" spans="1:12">
      <c r="A408" s="78" t="s">
        <v>1307</v>
      </c>
      <c r="B408" s="78"/>
      <c r="C408" s="78"/>
      <c r="D408" s="78"/>
      <c r="E408" s="78"/>
      <c r="F408" s="79"/>
      <c r="G408" s="79"/>
      <c r="H408" s="80"/>
      <c r="I408" s="87"/>
      <c r="J408" s="87"/>
      <c r="K408" s="79"/>
      <c r="L408" s="88"/>
    </row>
    <row r="409" ht="18.75" customHeight="1" spans="1:12">
      <c r="A409" s="138">
        <f t="shared" ref="A409:A454" si="14">IF(D409=D408,A408+1,1)</f>
        <v>1</v>
      </c>
      <c r="B409" s="138" t="s">
        <v>1308</v>
      </c>
      <c r="C409" s="84" t="s">
        <v>23</v>
      </c>
      <c r="D409" s="138" t="s">
        <v>1309</v>
      </c>
      <c r="E409" s="138">
        <v>620220243</v>
      </c>
      <c r="F409" s="138" t="s">
        <v>1310</v>
      </c>
      <c r="G409" s="138" t="s">
        <v>1311</v>
      </c>
      <c r="H409" s="117">
        <v>57</v>
      </c>
      <c r="I409" s="117">
        <v>74.61</v>
      </c>
      <c r="J409" s="89">
        <f>VLOOKUP(E409,[1]面试成绩!B$1:C$65536,2,FALSE())</f>
        <v>92.4</v>
      </c>
      <c r="K409" s="139">
        <f t="shared" ref="K409:K440" si="15">0.4*H409+0.3*J409+0.3*I409</f>
        <v>72.903</v>
      </c>
      <c r="L409" s="91"/>
    </row>
    <row r="410" ht="18.75" customHeight="1" spans="1:12">
      <c r="A410" s="138">
        <f t="shared" si="14"/>
        <v>2</v>
      </c>
      <c r="B410" s="138" t="s">
        <v>1312</v>
      </c>
      <c r="C410" s="84" t="s">
        <v>23</v>
      </c>
      <c r="D410" s="138" t="s">
        <v>1309</v>
      </c>
      <c r="E410" s="138">
        <v>620220004</v>
      </c>
      <c r="F410" s="138" t="s">
        <v>1313</v>
      </c>
      <c r="G410" s="138" t="s">
        <v>1311</v>
      </c>
      <c r="H410" s="117">
        <v>52</v>
      </c>
      <c r="I410" s="117">
        <v>75.24</v>
      </c>
      <c r="J410" s="89">
        <f>VLOOKUP(E410,[1]面试成绩!B$1:C$65536,2,FALSE())</f>
        <v>91.2</v>
      </c>
      <c r="K410" s="139">
        <f t="shared" si="15"/>
        <v>70.732</v>
      </c>
      <c r="L410" s="91"/>
    </row>
    <row r="411" ht="18.75" customHeight="1" spans="1:12">
      <c r="A411" s="138">
        <f t="shared" si="14"/>
        <v>3</v>
      </c>
      <c r="B411" s="138" t="s">
        <v>1314</v>
      </c>
      <c r="C411" s="84" t="s">
        <v>16</v>
      </c>
      <c r="D411" s="138" t="s">
        <v>1309</v>
      </c>
      <c r="E411" s="138">
        <v>620220094</v>
      </c>
      <c r="F411" s="138" t="s">
        <v>1315</v>
      </c>
      <c r="G411" s="138" t="s">
        <v>1311</v>
      </c>
      <c r="H411" s="117">
        <v>53</v>
      </c>
      <c r="I411" s="144">
        <v>71.57</v>
      </c>
      <c r="J411" s="89">
        <f>VLOOKUP(E411,[1]面试成绩!B$1:C$65536,2,FALSE())</f>
        <v>91.2</v>
      </c>
      <c r="K411" s="139">
        <f t="shared" si="15"/>
        <v>70.031</v>
      </c>
      <c r="L411" s="91"/>
    </row>
    <row r="412" ht="18.75" customHeight="1" spans="1:12">
      <c r="A412" s="138">
        <f t="shared" si="14"/>
        <v>4</v>
      </c>
      <c r="B412" s="138" t="s">
        <v>1316</v>
      </c>
      <c r="C412" s="84" t="s">
        <v>23</v>
      </c>
      <c r="D412" s="138" t="s">
        <v>1309</v>
      </c>
      <c r="E412" s="138">
        <v>620220661</v>
      </c>
      <c r="F412" s="138" t="s">
        <v>1317</v>
      </c>
      <c r="G412" s="138" t="s">
        <v>1311</v>
      </c>
      <c r="H412" s="117">
        <v>53</v>
      </c>
      <c r="I412" s="145">
        <v>75.83</v>
      </c>
      <c r="J412" s="89">
        <f>VLOOKUP(E412,[1]面试成绩!B$1:C$65536,2,FALSE())</f>
        <v>86.9</v>
      </c>
      <c r="K412" s="139">
        <f t="shared" si="15"/>
        <v>70.019</v>
      </c>
      <c r="L412" s="91"/>
    </row>
    <row r="413" ht="18.75" customHeight="1" spans="1:12">
      <c r="A413" s="138">
        <f t="shared" si="14"/>
        <v>5</v>
      </c>
      <c r="B413" s="138" t="s">
        <v>1318</v>
      </c>
      <c r="C413" s="84" t="s">
        <v>23</v>
      </c>
      <c r="D413" s="138" t="s">
        <v>1309</v>
      </c>
      <c r="E413" s="138">
        <v>620220282</v>
      </c>
      <c r="F413" s="138" t="s">
        <v>1319</v>
      </c>
      <c r="G413" s="138" t="s">
        <v>1311</v>
      </c>
      <c r="H413" s="117">
        <v>55.5</v>
      </c>
      <c r="I413" s="117">
        <v>64.41</v>
      </c>
      <c r="J413" s="89">
        <f>VLOOKUP(E413,[1]面试成绩!B$1:C$65536,2,FALSE())</f>
        <v>93</v>
      </c>
      <c r="K413" s="139">
        <f t="shared" si="15"/>
        <v>69.423</v>
      </c>
      <c r="L413" s="91"/>
    </row>
    <row r="414" ht="18.75" customHeight="1" spans="1:12">
      <c r="A414" s="138">
        <f t="shared" si="14"/>
        <v>6</v>
      </c>
      <c r="B414" s="138" t="s">
        <v>1320</v>
      </c>
      <c r="C414" s="84" t="s">
        <v>16</v>
      </c>
      <c r="D414" s="138" t="s">
        <v>1309</v>
      </c>
      <c r="E414" s="138">
        <v>620220688</v>
      </c>
      <c r="F414" s="138" t="s">
        <v>1321</v>
      </c>
      <c r="G414" s="138" t="s">
        <v>1311</v>
      </c>
      <c r="H414" s="117">
        <v>62</v>
      </c>
      <c r="I414" s="117">
        <v>55.26</v>
      </c>
      <c r="J414" s="89">
        <f>VLOOKUP(E414,[1]面试成绩!B$1:C$65536,2,FALSE())</f>
        <v>89.2</v>
      </c>
      <c r="K414" s="139">
        <f t="shared" si="15"/>
        <v>68.138</v>
      </c>
      <c r="L414" s="91"/>
    </row>
    <row r="415" ht="18.75" customHeight="1" spans="1:12">
      <c r="A415" s="138">
        <f t="shared" si="14"/>
        <v>7</v>
      </c>
      <c r="B415" s="138" t="s">
        <v>1322</v>
      </c>
      <c r="C415" s="84" t="s">
        <v>23</v>
      </c>
      <c r="D415" s="138" t="s">
        <v>1309</v>
      </c>
      <c r="E415" s="138">
        <v>620220052</v>
      </c>
      <c r="F415" s="138" t="s">
        <v>1323</v>
      </c>
      <c r="G415" s="138" t="s">
        <v>1311</v>
      </c>
      <c r="H415" s="117">
        <v>52.5</v>
      </c>
      <c r="I415" s="117">
        <v>67.26</v>
      </c>
      <c r="J415" s="89">
        <f>VLOOKUP(E415,[1]面试成绩!B$1:C$65536,2,FALSE())</f>
        <v>89.6</v>
      </c>
      <c r="K415" s="139">
        <f t="shared" si="15"/>
        <v>68.058</v>
      </c>
      <c r="L415" s="91"/>
    </row>
    <row r="416" ht="18.75" customHeight="1" spans="1:12">
      <c r="A416" s="138">
        <f t="shared" si="14"/>
        <v>8</v>
      </c>
      <c r="B416" s="138" t="s">
        <v>1324</v>
      </c>
      <c r="C416" s="84" t="s">
        <v>23</v>
      </c>
      <c r="D416" s="138" t="s">
        <v>1309</v>
      </c>
      <c r="E416" s="138">
        <v>620220668</v>
      </c>
      <c r="F416" s="138" t="s">
        <v>1325</v>
      </c>
      <c r="G416" s="138" t="s">
        <v>1311</v>
      </c>
      <c r="H416" s="117">
        <v>61</v>
      </c>
      <c r="I416" s="117">
        <v>52.92</v>
      </c>
      <c r="J416" s="89">
        <f>VLOOKUP(E416,[1]面试成绩!B$1:C$65536,2,FALSE())</f>
        <v>92.6</v>
      </c>
      <c r="K416" s="139">
        <f t="shared" si="15"/>
        <v>68.056</v>
      </c>
      <c r="L416" s="91"/>
    </row>
    <row r="417" ht="18.75" customHeight="1" spans="1:12">
      <c r="A417" s="138">
        <f t="shared" si="14"/>
        <v>9</v>
      </c>
      <c r="B417" s="138" t="s">
        <v>1326</v>
      </c>
      <c r="C417" s="84" t="s">
        <v>23</v>
      </c>
      <c r="D417" s="138" t="s">
        <v>1309</v>
      </c>
      <c r="E417" s="138">
        <v>620220193</v>
      </c>
      <c r="F417" s="138" t="s">
        <v>1327</v>
      </c>
      <c r="G417" s="138" t="s">
        <v>1311</v>
      </c>
      <c r="H417" s="117">
        <v>57.5</v>
      </c>
      <c r="I417" s="117">
        <v>58.71</v>
      </c>
      <c r="J417" s="89">
        <f>VLOOKUP(E417,[1]面试成绩!B$1:C$65536,2,FALSE())</f>
        <v>88.6</v>
      </c>
      <c r="K417" s="139">
        <f t="shared" si="15"/>
        <v>67.193</v>
      </c>
      <c r="L417" s="91"/>
    </row>
    <row r="418" ht="18.75" customHeight="1" spans="1:12">
      <c r="A418" s="138">
        <f t="shared" si="14"/>
        <v>10</v>
      </c>
      <c r="B418" s="138" t="s">
        <v>1328</v>
      </c>
      <c r="C418" s="84" t="s">
        <v>16</v>
      </c>
      <c r="D418" s="138" t="s">
        <v>1309</v>
      </c>
      <c r="E418" s="138">
        <v>620220047</v>
      </c>
      <c r="F418" s="138" t="s">
        <v>1329</v>
      </c>
      <c r="G418" s="138" t="s">
        <v>1311</v>
      </c>
      <c r="H418" s="117">
        <v>50.5</v>
      </c>
      <c r="I418" s="117">
        <v>64.2</v>
      </c>
      <c r="J418" s="89">
        <f>VLOOKUP(E418,[1]面试成绩!B$1:C$65536,2,FALSE())</f>
        <v>89</v>
      </c>
      <c r="K418" s="139">
        <f t="shared" si="15"/>
        <v>66.16</v>
      </c>
      <c r="L418" s="91"/>
    </row>
    <row r="419" ht="18.75" customHeight="1" spans="1:12">
      <c r="A419" s="138">
        <f t="shared" si="14"/>
        <v>11</v>
      </c>
      <c r="B419" s="138" t="s">
        <v>1330</v>
      </c>
      <c r="C419" s="84" t="s">
        <v>16</v>
      </c>
      <c r="D419" s="138" t="s">
        <v>1309</v>
      </c>
      <c r="E419" s="138">
        <v>620220216</v>
      </c>
      <c r="F419" s="138" t="s">
        <v>1331</v>
      </c>
      <c r="G419" s="138" t="s">
        <v>1311</v>
      </c>
      <c r="H419" s="117">
        <v>52</v>
      </c>
      <c r="I419" s="117">
        <v>61.2</v>
      </c>
      <c r="J419" s="89">
        <f>VLOOKUP(E419,[1]面试成绩!B$1:C$65536,2,FALSE())</f>
        <v>89.4</v>
      </c>
      <c r="K419" s="139">
        <f t="shared" si="15"/>
        <v>65.98</v>
      </c>
      <c r="L419" s="91"/>
    </row>
    <row r="420" ht="18.75" customHeight="1" spans="1:12">
      <c r="A420" s="138">
        <f t="shared" si="14"/>
        <v>12</v>
      </c>
      <c r="B420" s="138" t="s">
        <v>1332</v>
      </c>
      <c r="C420" s="84" t="s">
        <v>16</v>
      </c>
      <c r="D420" s="138" t="s">
        <v>1309</v>
      </c>
      <c r="E420" s="138">
        <v>620220259</v>
      </c>
      <c r="F420" s="138" t="s">
        <v>1333</v>
      </c>
      <c r="G420" s="138" t="s">
        <v>1311</v>
      </c>
      <c r="H420" s="117">
        <v>51</v>
      </c>
      <c r="I420" s="117">
        <v>61.86</v>
      </c>
      <c r="J420" s="89">
        <f>VLOOKUP(E420,[1]面试成绩!B$1:C$65536,2,FALSE())</f>
        <v>89.8</v>
      </c>
      <c r="K420" s="139">
        <f t="shared" si="15"/>
        <v>65.898</v>
      </c>
      <c r="L420" s="91"/>
    </row>
    <row r="421" ht="18.75" customHeight="1" spans="1:12">
      <c r="A421" s="138">
        <f t="shared" si="14"/>
        <v>13</v>
      </c>
      <c r="B421" s="138" t="s">
        <v>1334</v>
      </c>
      <c r="C421" s="84" t="s">
        <v>16</v>
      </c>
      <c r="D421" s="138" t="s">
        <v>1309</v>
      </c>
      <c r="E421" s="138">
        <v>620220735</v>
      </c>
      <c r="F421" s="138" t="s">
        <v>1335</v>
      </c>
      <c r="G421" s="138" t="s">
        <v>1311</v>
      </c>
      <c r="H421" s="117">
        <v>51.5</v>
      </c>
      <c r="I421" s="117">
        <v>64.04</v>
      </c>
      <c r="J421" s="89">
        <f>VLOOKUP(E421,[1]面试成绩!B$1:C$65536,2,FALSE())</f>
        <v>86.8</v>
      </c>
      <c r="K421" s="139">
        <f t="shared" si="15"/>
        <v>65.852</v>
      </c>
      <c r="L421" s="91"/>
    </row>
    <row r="422" ht="18.75" customHeight="1" spans="1:12">
      <c r="A422" s="138">
        <f t="shared" si="14"/>
        <v>14</v>
      </c>
      <c r="B422" s="138" t="s">
        <v>1336</v>
      </c>
      <c r="C422" s="84" t="s">
        <v>23</v>
      </c>
      <c r="D422" s="138" t="s">
        <v>1309</v>
      </c>
      <c r="E422" s="138">
        <v>620220544</v>
      </c>
      <c r="F422" s="138" t="s">
        <v>1337</v>
      </c>
      <c r="G422" s="138" t="s">
        <v>1311</v>
      </c>
      <c r="H422" s="117">
        <v>56</v>
      </c>
      <c r="I422" s="117">
        <v>51.26</v>
      </c>
      <c r="J422" s="89">
        <f>VLOOKUP(E422,[1]面试成绩!B$1:C$65536,2,FALSE())</f>
        <v>93.4</v>
      </c>
      <c r="K422" s="139">
        <f t="shared" si="15"/>
        <v>65.798</v>
      </c>
      <c r="L422" s="91"/>
    </row>
    <row r="423" ht="18.75" customHeight="1" spans="1:12">
      <c r="A423" s="138">
        <f t="shared" si="14"/>
        <v>15</v>
      </c>
      <c r="B423" s="138" t="s">
        <v>1338</v>
      </c>
      <c r="C423" s="84" t="s">
        <v>23</v>
      </c>
      <c r="D423" s="138" t="s">
        <v>1309</v>
      </c>
      <c r="E423" s="138">
        <v>620220928</v>
      </c>
      <c r="F423" s="138" t="s">
        <v>1339</v>
      </c>
      <c r="G423" s="138" t="s">
        <v>1311</v>
      </c>
      <c r="H423" s="117">
        <v>53</v>
      </c>
      <c r="I423" s="117">
        <v>57.98</v>
      </c>
      <c r="J423" s="89">
        <f>VLOOKUP(E423,[1]面试成绩!B$1:C$65536,2,FALSE())</f>
        <v>89.8</v>
      </c>
      <c r="K423" s="139">
        <f t="shared" si="15"/>
        <v>65.534</v>
      </c>
      <c r="L423" s="91"/>
    </row>
    <row r="424" ht="18.75" customHeight="1" spans="1:12">
      <c r="A424" s="138">
        <f t="shared" si="14"/>
        <v>16</v>
      </c>
      <c r="B424" s="138" t="s">
        <v>1340</v>
      </c>
      <c r="C424" s="84" t="s">
        <v>16</v>
      </c>
      <c r="D424" s="138" t="s">
        <v>1309</v>
      </c>
      <c r="E424" s="138">
        <v>620220500</v>
      </c>
      <c r="F424" s="138" t="s">
        <v>1341</v>
      </c>
      <c r="G424" s="138" t="s">
        <v>1311</v>
      </c>
      <c r="H424" s="117">
        <v>71.5</v>
      </c>
      <c r="I424" s="117">
        <v>32.82</v>
      </c>
      <c r="J424" s="89">
        <f>VLOOKUP(E424,[1]面试成绩!B$1:C$65536,2,FALSE())</f>
        <v>89</v>
      </c>
      <c r="K424" s="139">
        <f t="shared" si="15"/>
        <v>65.146</v>
      </c>
      <c r="L424" s="91"/>
    </row>
    <row r="425" ht="18.75" customHeight="1" spans="1:12">
      <c r="A425" s="138">
        <f t="shared" si="14"/>
        <v>17</v>
      </c>
      <c r="B425" s="138" t="s">
        <v>1342</v>
      </c>
      <c r="C425" s="84" t="s">
        <v>23</v>
      </c>
      <c r="D425" s="138" t="s">
        <v>1309</v>
      </c>
      <c r="E425" s="138">
        <v>620220574</v>
      </c>
      <c r="F425" s="138" t="s">
        <v>1343</v>
      </c>
      <c r="G425" s="138" t="s">
        <v>1311</v>
      </c>
      <c r="H425" s="117">
        <v>51.5</v>
      </c>
      <c r="I425" s="117">
        <v>59.46</v>
      </c>
      <c r="J425" s="89">
        <f>VLOOKUP(E425,[1]面试成绩!B$1:C$65536,2,FALSE())</f>
        <v>88.9</v>
      </c>
      <c r="K425" s="139">
        <f t="shared" si="15"/>
        <v>65.108</v>
      </c>
      <c r="L425" s="91"/>
    </row>
    <row r="426" ht="18.75" customHeight="1" spans="1:12">
      <c r="A426" s="138">
        <f t="shared" si="14"/>
        <v>18</v>
      </c>
      <c r="B426" s="138" t="s">
        <v>1344</v>
      </c>
      <c r="C426" s="84" t="s">
        <v>16</v>
      </c>
      <c r="D426" s="138" t="s">
        <v>1309</v>
      </c>
      <c r="E426" s="138">
        <v>620220328</v>
      </c>
      <c r="F426" s="138" t="s">
        <v>1345</v>
      </c>
      <c r="G426" s="138" t="s">
        <v>1311</v>
      </c>
      <c r="H426" s="117">
        <v>62</v>
      </c>
      <c r="I426" s="117">
        <v>46.53</v>
      </c>
      <c r="J426" s="89">
        <f>VLOOKUP(E426,[1]面试成绩!B$1:C$65536,2,FALSE())</f>
        <v>87.6</v>
      </c>
      <c r="K426" s="139">
        <f t="shared" si="15"/>
        <v>65.039</v>
      </c>
      <c r="L426" s="91"/>
    </row>
    <row r="427" ht="18.75" customHeight="1" spans="1:12">
      <c r="A427" s="138">
        <f t="shared" si="14"/>
        <v>19</v>
      </c>
      <c r="B427" s="138" t="s">
        <v>1346</v>
      </c>
      <c r="C427" s="84" t="s">
        <v>16</v>
      </c>
      <c r="D427" s="138" t="s">
        <v>1309</v>
      </c>
      <c r="E427" s="138">
        <v>620220932</v>
      </c>
      <c r="F427" s="138" t="s">
        <v>1347</v>
      </c>
      <c r="G427" s="138" t="s">
        <v>1311</v>
      </c>
      <c r="H427" s="117">
        <v>51.5</v>
      </c>
      <c r="I427" s="117">
        <v>57.12</v>
      </c>
      <c r="J427" s="89">
        <f>VLOOKUP(E427,[1]面试成绩!B$1:C$65536,2,FALSE())</f>
        <v>89.7</v>
      </c>
      <c r="K427" s="139">
        <f t="shared" si="15"/>
        <v>64.646</v>
      </c>
      <c r="L427" s="91"/>
    </row>
    <row r="428" ht="18.75" customHeight="1" spans="1:12">
      <c r="A428" s="138">
        <f t="shared" si="14"/>
        <v>20</v>
      </c>
      <c r="B428" s="138" t="s">
        <v>1348</v>
      </c>
      <c r="C428" s="84" t="s">
        <v>16</v>
      </c>
      <c r="D428" s="138" t="s">
        <v>1309</v>
      </c>
      <c r="E428" s="138">
        <v>620220321</v>
      </c>
      <c r="F428" s="138" t="s">
        <v>1349</v>
      </c>
      <c r="G428" s="138" t="s">
        <v>1311</v>
      </c>
      <c r="H428" s="117">
        <v>56</v>
      </c>
      <c r="I428" s="117">
        <v>54</v>
      </c>
      <c r="J428" s="89">
        <f>VLOOKUP(E428,[1]面试成绩!B$1:C$65536,2,FALSE())</f>
        <v>86.8</v>
      </c>
      <c r="K428" s="139">
        <f t="shared" si="15"/>
        <v>64.64</v>
      </c>
      <c r="L428" s="91"/>
    </row>
    <row r="429" ht="18.75" customHeight="1" spans="1:12">
      <c r="A429" s="138">
        <f t="shared" si="14"/>
        <v>21</v>
      </c>
      <c r="B429" s="138" t="s">
        <v>1350</v>
      </c>
      <c r="C429" s="84" t="s">
        <v>23</v>
      </c>
      <c r="D429" s="138" t="s">
        <v>1309</v>
      </c>
      <c r="E429" s="138">
        <v>620220375</v>
      </c>
      <c r="F429" s="138" t="s">
        <v>1351</v>
      </c>
      <c r="G429" s="138" t="s">
        <v>1311</v>
      </c>
      <c r="H429" s="117">
        <v>56.5</v>
      </c>
      <c r="I429" s="117">
        <v>50.31</v>
      </c>
      <c r="J429" s="89">
        <f>VLOOKUP(E429,[1]面试成绩!B$1:C$65536,2,FALSE())</f>
        <v>89.8</v>
      </c>
      <c r="K429" s="139">
        <f t="shared" si="15"/>
        <v>64.633</v>
      </c>
      <c r="L429" s="91"/>
    </row>
    <row r="430" ht="18.75" customHeight="1" spans="1:12">
      <c r="A430" s="138">
        <f t="shared" si="14"/>
        <v>22</v>
      </c>
      <c r="B430" s="138" t="s">
        <v>1352</v>
      </c>
      <c r="C430" s="84" t="s">
        <v>23</v>
      </c>
      <c r="D430" s="138" t="s">
        <v>1309</v>
      </c>
      <c r="E430" s="138">
        <v>620220728</v>
      </c>
      <c r="F430" s="138" t="s">
        <v>1353</v>
      </c>
      <c r="G430" s="138" t="s">
        <v>1311</v>
      </c>
      <c r="H430" s="117">
        <v>52</v>
      </c>
      <c r="I430" s="117">
        <v>52.85</v>
      </c>
      <c r="J430" s="89">
        <f>VLOOKUP(E430,[1]面试成绩!B$1:C$65536,2,FALSE())</f>
        <v>93.2</v>
      </c>
      <c r="K430" s="139">
        <f t="shared" si="15"/>
        <v>64.615</v>
      </c>
      <c r="L430" s="91"/>
    </row>
    <row r="431" ht="18.75" customHeight="1" spans="1:12">
      <c r="A431" s="138">
        <f t="shared" si="14"/>
        <v>23</v>
      </c>
      <c r="B431" s="138" t="s">
        <v>1354</v>
      </c>
      <c r="C431" s="84" t="s">
        <v>23</v>
      </c>
      <c r="D431" s="138" t="s">
        <v>1309</v>
      </c>
      <c r="E431" s="138">
        <v>620220301</v>
      </c>
      <c r="F431" s="138" t="s">
        <v>1355</v>
      </c>
      <c r="G431" s="138" t="s">
        <v>1311</v>
      </c>
      <c r="H431" s="117">
        <v>51</v>
      </c>
      <c r="I431" s="117">
        <v>58.5</v>
      </c>
      <c r="J431" s="89">
        <f>VLOOKUP(E431,[1]面试成绩!B$1:C$65536,2,FALSE())</f>
        <v>87.6</v>
      </c>
      <c r="K431" s="139">
        <f t="shared" si="15"/>
        <v>64.23</v>
      </c>
      <c r="L431" s="91"/>
    </row>
    <row r="432" ht="18.75" customHeight="1" spans="1:12">
      <c r="A432" s="138">
        <f t="shared" si="14"/>
        <v>24</v>
      </c>
      <c r="B432" s="138" t="s">
        <v>1356</v>
      </c>
      <c r="C432" s="84" t="s">
        <v>23</v>
      </c>
      <c r="D432" s="138" t="s">
        <v>1309</v>
      </c>
      <c r="E432" s="138">
        <v>620220648</v>
      </c>
      <c r="F432" s="138" t="s">
        <v>1357</v>
      </c>
      <c r="G432" s="138" t="s">
        <v>1311</v>
      </c>
      <c r="H432" s="117">
        <v>55</v>
      </c>
      <c r="I432" s="117">
        <v>48</v>
      </c>
      <c r="J432" s="89">
        <f>VLOOKUP(E432,[1]面试成绩!B$1:C$65536,2,FALSE())</f>
        <v>90.6</v>
      </c>
      <c r="K432" s="139">
        <f t="shared" si="15"/>
        <v>63.58</v>
      </c>
      <c r="L432" s="91"/>
    </row>
    <row r="433" ht="18.75" customHeight="1" spans="1:12">
      <c r="A433" s="138">
        <f t="shared" si="14"/>
        <v>25</v>
      </c>
      <c r="B433" s="138" t="s">
        <v>1358</v>
      </c>
      <c r="C433" s="84" t="s">
        <v>23</v>
      </c>
      <c r="D433" s="138" t="s">
        <v>1309</v>
      </c>
      <c r="E433" s="138">
        <v>620220183</v>
      </c>
      <c r="F433" s="138" t="s">
        <v>1359</v>
      </c>
      <c r="G433" s="138" t="s">
        <v>1311</v>
      </c>
      <c r="H433" s="117">
        <v>61.5</v>
      </c>
      <c r="I433" s="117">
        <v>43.67</v>
      </c>
      <c r="J433" s="89">
        <f>VLOOKUP(E433,[1]面试成绩!B$1:C$65536,2,FALSE())</f>
        <v>86</v>
      </c>
      <c r="K433" s="139">
        <f t="shared" si="15"/>
        <v>63.501</v>
      </c>
      <c r="L433" s="91"/>
    </row>
    <row r="434" ht="18.75" customHeight="1" spans="1:12">
      <c r="A434" s="138">
        <f t="shared" si="14"/>
        <v>26</v>
      </c>
      <c r="B434" s="138" t="s">
        <v>1360</v>
      </c>
      <c r="C434" s="84" t="s">
        <v>23</v>
      </c>
      <c r="D434" s="138" t="s">
        <v>1309</v>
      </c>
      <c r="E434" s="138">
        <v>620220651</v>
      </c>
      <c r="F434" s="138" t="s">
        <v>1361</v>
      </c>
      <c r="G434" s="138" t="s">
        <v>1311</v>
      </c>
      <c r="H434" s="117">
        <v>50.5</v>
      </c>
      <c r="I434" s="117">
        <v>51.43</v>
      </c>
      <c r="J434" s="89">
        <f>VLOOKUP(E434,[1]面试成绩!B$1:C$65536,2,FALSE())</f>
        <v>92.8</v>
      </c>
      <c r="K434" s="139">
        <f t="shared" si="15"/>
        <v>63.469</v>
      </c>
      <c r="L434" s="91"/>
    </row>
    <row r="435" ht="18.75" customHeight="1" spans="1:12">
      <c r="A435" s="138">
        <f t="shared" si="14"/>
        <v>27</v>
      </c>
      <c r="B435" s="138" t="s">
        <v>1362</v>
      </c>
      <c r="C435" s="84" t="s">
        <v>23</v>
      </c>
      <c r="D435" s="138" t="s">
        <v>1309</v>
      </c>
      <c r="E435" s="138">
        <v>620220555</v>
      </c>
      <c r="F435" s="138" t="s">
        <v>1363</v>
      </c>
      <c r="G435" s="138" t="s">
        <v>1311</v>
      </c>
      <c r="H435" s="117">
        <v>51</v>
      </c>
      <c r="I435" s="117">
        <v>53.96</v>
      </c>
      <c r="J435" s="89">
        <f>VLOOKUP(E435,[1]面试成绩!B$1:C$65536,2,FALSE())</f>
        <v>89.4</v>
      </c>
      <c r="K435" s="139">
        <f t="shared" si="15"/>
        <v>63.408</v>
      </c>
      <c r="L435" s="91"/>
    </row>
    <row r="436" ht="18.75" customHeight="1" spans="1:12">
      <c r="A436" s="138">
        <f t="shared" si="14"/>
        <v>28</v>
      </c>
      <c r="B436" s="138" t="s">
        <v>1364</v>
      </c>
      <c r="C436" s="84" t="s">
        <v>23</v>
      </c>
      <c r="D436" s="138" t="s">
        <v>1309</v>
      </c>
      <c r="E436" s="138">
        <v>620220006</v>
      </c>
      <c r="F436" s="138" t="s">
        <v>1365</v>
      </c>
      <c r="G436" s="138" t="s">
        <v>1311</v>
      </c>
      <c r="H436" s="117">
        <v>54.5</v>
      </c>
      <c r="I436" s="117">
        <v>47.27</v>
      </c>
      <c r="J436" s="89">
        <f>VLOOKUP(E436,[1]面试成绩!B$1:C$65536,2,FALSE())</f>
        <v>90.8</v>
      </c>
      <c r="K436" s="139">
        <f t="shared" si="15"/>
        <v>63.221</v>
      </c>
      <c r="L436" s="91"/>
    </row>
    <row r="437" ht="18.75" customHeight="1" spans="1:12">
      <c r="A437" s="138">
        <f t="shared" si="14"/>
        <v>29</v>
      </c>
      <c r="B437" s="138" t="s">
        <v>1366</v>
      </c>
      <c r="C437" s="84" t="s">
        <v>16</v>
      </c>
      <c r="D437" s="138" t="s">
        <v>1309</v>
      </c>
      <c r="E437" s="138">
        <v>620220015</v>
      </c>
      <c r="F437" s="138" t="s">
        <v>1367</v>
      </c>
      <c r="G437" s="138" t="s">
        <v>1311</v>
      </c>
      <c r="H437" s="117">
        <v>52</v>
      </c>
      <c r="I437" s="117">
        <v>52.49</v>
      </c>
      <c r="J437" s="89">
        <f>VLOOKUP(E437,[1]面试成绩!B$1:C$65536,2,FALSE())</f>
        <v>88</v>
      </c>
      <c r="K437" s="139">
        <f t="shared" si="15"/>
        <v>62.947</v>
      </c>
      <c r="L437" s="91"/>
    </row>
    <row r="438" ht="18.75" customHeight="1" spans="1:12">
      <c r="A438" s="138">
        <f t="shared" si="14"/>
        <v>30</v>
      </c>
      <c r="B438" s="138" t="s">
        <v>1368</v>
      </c>
      <c r="C438" s="84" t="s">
        <v>16</v>
      </c>
      <c r="D438" s="138" t="s">
        <v>1309</v>
      </c>
      <c r="E438" s="138">
        <v>620220155</v>
      </c>
      <c r="F438" s="138" t="s">
        <v>1369</v>
      </c>
      <c r="G438" s="138" t="s">
        <v>1311</v>
      </c>
      <c r="H438" s="117">
        <v>54</v>
      </c>
      <c r="I438" s="117">
        <v>47.55</v>
      </c>
      <c r="J438" s="89">
        <f>VLOOKUP(E438,[1]面试成绩!B$1:C$65536,2,FALSE())</f>
        <v>89.2</v>
      </c>
      <c r="K438" s="139">
        <f t="shared" si="15"/>
        <v>62.625</v>
      </c>
      <c r="L438" s="91"/>
    </row>
    <row r="439" ht="18.75" customHeight="1" spans="1:12">
      <c r="A439" s="138">
        <f t="shared" si="14"/>
        <v>31</v>
      </c>
      <c r="B439" s="138" t="s">
        <v>1370</v>
      </c>
      <c r="C439" s="84" t="s">
        <v>23</v>
      </c>
      <c r="D439" s="138" t="s">
        <v>1309</v>
      </c>
      <c r="E439" s="138">
        <v>620220310</v>
      </c>
      <c r="F439" s="138" t="s">
        <v>1371</v>
      </c>
      <c r="G439" s="138" t="s">
        <v>1311</v>
      </c>
      <c r="H439" s="117">
        <v>56</v>
      </c>
      <c r="I439" s="117">
        <v>42.3</v>
      </c>
      <c r="J439" s="89">
        <f>VLOOKUP(E439,[1]面试成绩!B$1:C$65536,2,FALSE())</f>
        <v>90.4</v>
      </c>
      <c r="K439" s="139">
        <f t="shared" si="15"/>
        <v>62.21</v>
      </c>
      <c r="L439" s="91"/>
    </row>
    <row r="440" ht="18.75" customHeight="1" spans="1:12">
      <c r="A440" s="138">
        <f t="shared" si="14"/>
        <v>32</v>
      </c>
      <c r="B440" s="138" t="s">
        <v>1372</v>
      </c>
      <c r="C440" s="84" t="s">
        <v>23</v>
      </c>
      <c r="D440" s="138" t="s">
        <v>1309</v>
      </c>
      <c r="E440" s="138">
        <v>620220355</v>
      </c>
      <c r="F440" s="138" t="s">
        <v>1373</v>
      </c>
      <c r="G440" s="138" t="s">
        <v>1311</v>
      </c>
      <c r="H440" s="117">
        <v>53</v>
      </c>
      <c r="I440" s="117">
        <v>45.09</v>
      </c>
      <c r="J440" s="89">
        <f>VLOOKUP(E440,[1]面试成绩!B$1:C$65536,2,FALSE())</f>
        <v>90.2</v>
      </c>
      <c r="K440" s="139">
        <f t="shared" si="15"/>
        <v>61.787</v>
      </c>
      <c r="L440" s="91"/>
    </row>
    <row r="441" ht="18.75" customHeight="1" spans="1:12">
      <c r="A441" s="138">
        <f t="shared" si="14"/>
        <v>33</v>
      </c>
      <c r="B441" s="138" t="s">
        <v>1374</v>
      </c>
      <c r="C441" s="84" t="s">
        <v>23</v>
      </c>
      <c r="D441" s="138" t="s">
        <v>1309</v>
      </c>
      <c r="E441" s="138">
        <v>620220008</v>
      </c>
      <c r="F441" s="138" t="s">
        <v>1375</v>
      </c>
      <c r="G441" s="138" t="s">
        <v>1311</v>
      </c>
      <c r="H441" s="117">
        <v>53.5</v>
      </c>
      <c r="I441" s="117">
        <v>47.33</v>
      </c>
      <c r="J441" s="89">
        <f>VLOOKUP(E441,[1]面试成绩!B$1:C$65536,2,FALSE())</f>
        <v>87.2</v>
      </c>
      <c r="K441" s="139">
        <f t="shared" ref="K441:K472" si="16">0.4*H441+0.3*J441+0.3*I441</f>
        <v>61.759</v>
      </c>
      <c r="L441" s="91"/>
    </row>
    <row r="442" ht="18.75" customHeight="1" spans="1:12">
      <c r="A442" s="138">
        <f t="shared" si="14"/>
        <v>34</v>
      </c>
      <c r="B442" s="138" t="s">
        <v>1376</v>
      </c>
      <c r="C442" s="84" t="s">
        <v>16</v>
      </c>
      <c r="D442" s="138" t="s">
        <v>1309</v>
      </c>
      <c r="E442" s="138">
        <v>620220641</v>
      </c>
      <c r="F442" s="138" t="s">
        <v>1377</v>
      </c>
      <c r="G442" s="138" t="s">
        <v>1311</v>
      </c>
      <c r="H442" s="117">
        <v>55.5</v>
      </c>
      <c r="I442" s="117">
        <v>46.26</v>
      </c>
      <c r="J442" s="89">
        <f>VLOOKUP(E442,[1]面试成绩!B$1:C$65536,2,FALSE())</f>
        <v>85.2</v>
      </c>
      <c r="K442" s="139">
        <f t="shared" si="16"/>
        <v>61.638</v>
      </c>
      <c r="L442" s="91"/>
    </row>
    <row r="443" ht="18.75" customHeight="1" spans="1:12">
      <c r="A443" s="138">
        <f t="shared" si="14"/>
        <v>35</v>
      </c>
      <c r="B443" s="138" t="s">
        <v>1378</v>
      </c>
      <c r="C443" s="84" t="s">
        <v>23</v>
      </c>
      <c r="D443" s="138" t="s">
        <v>1309</v>
      </c>
      <c r="E443" s="138">
        <v>620220674</v>
      </c>
      <c r="F443" s="138" t="s">
        <v>1379</v>
      </c>
      <c r="G443" s="138" t="s">
        <v>1311</v>
      </c>
      <c r="H443" s="117">
        <v>53.5</v>
      </c>
      <c r="I443" s="117">
        <v>42.72</v>
      </c>
      <c r="J443" s="89">
        <f>VLOOKUP(E443,[1]面试成绩!B$1:C$65536,2,FALSE())</f>
        <v>90.4</v>
      </c>
      <c r="K443" s="139">
        <f t="shared" si="16"/>
        <v>61.336</v>
      </c>
      <c r="L443" s="91"/>
    </row>
    <row r="444" ht="18.75" customHeight="1" spans="1:12">
      <c r="A444" s="138">
        <f t="shared" si="14"/>
        <v>36</v>
      </c>
      <c r="B444" s="138" t="s">
        <v>1380</v>
      </c>
      <c r="C444" s="84" t="s">
        <v>16</v>
      </c>
      <c r="D444" s="138" t="s">
        <v>1309</v>
      </c>
      <c r="E444" s="138">
        <v>620220266</v>
      </c>
      <c r="F444" s="138" t="s">
        <v>1381</v>
      </c>
      <c r="G444" s="138" t="s">
        <v>1311</v>
      </c>
      <c r="H444" s="117">
        <v>51</v>
      </c>
      <c r="I444" s="117">
        <v>46.14</v>
      </c>
      <c r="J444" s="89">
        <f>VLOOKUP(E444,[1]面试成绩!B$1:C$65536,2,FALSE())</f>
        <v>90</v>
      </c>
      <c r="K444" s="139">
        <f t="shared" si="16"/>
        <v>61.242</v>
      </c>
      <c r="L444" s="91"/>
    </row>
    <row r="445" ht="18.75" customHeight="1" spans="1:12">
      <c r="A445" s="138">
        <f t="shared" si="14"/>
        <v>37</v>
      </c>
      <c r="B445" s="138" t="s">
        <v>1382</v>
      </c>
      <c r="C445" s="84" t="s">
        <v>23</v>
      </c>
      <c r="D445" s="138" t="s">
        <v>1309</v>
      </c>
      <c r="E445" s="138">
        <v>620220187</v>
      </c>
      <c r="F445" s="138" t="s">
        <v>1383</v>
      </c>
      <c r="G445" s="138" t="s">
        <v>1311</v>
      </c>
      <c r="H445" s="117">
        <v>50.5</v>
      </c>
      <c r="I445" s="117">
        <v>47.84</v>
      </c>
      <c r="J445" s="89">
        <f>VLOOKUP(E445,[1]面试成绩!B$1:C$65536,2,FALSE())</f>
        <v>88.8</v>
      </c>
      <c r="K445" s="139">
        <f t="shared" si="16"/>
        <v>61.192</v>
      </c>
      <c r="L445" s="91"/>
    </row>
    <row r="446" ht="18.75" customHeight="1" spans="1:12">
      <c r="A446" s="138">
        <f t="shared" si="14"/>
        <v>38</v>
      </c>
      <c r="B446" s="138" t="s">
        <v>1384</v>
      </c>
      <c r="C446" s="84" t="s">
        <v>23</v>
      </c>
      <c r="D446" s="138" t="s">
        <v>1309</v>
      </c>
      <c r="E446" s="138">
        <v>620220466</v>
      </c>
      <c r="F446" s="138" t="s">
        <v>1385</v>
      </c>
      <c r="G446" s="138" t="s">
        <v>1311</v>
      </c>
      <c r="H446" s="117">
        <v>52.5</v>
      </c>
      <c r="I446" s="117">
        <v>48.81</v>
      </c>
      <c r="J446" s="89">
        <f>VLOOKUP(E446,[1]面试成绩!B$1:C$65536,2,FALSE())</f>
        <v>85</v>
      </c>
      <c r="K446" s="139">
        <f t="shared" si="16"/>
        <v>61.143</v>
      </c>
      <c r="L446" s="91"/>
    </row>
    <row r="447" ht="18.75" customHeight="1" spans="1:12">
      <c r="A447" s="138">
        <f t="shared" si="14"/>
        <v>39</v>
      </c>
      <c r="B447" s="138" t="s">
        <v>1386</v>
      </c>
      <c r="C447" s="84" t="s">
        <v>23</v>
      </c>
      <c r="D447" s="138" t="s">
        <v>1309</v>
      </c>
      <c r="E447" s="138">
        <v>620220578</v>
      </c>
      <c r="F447" s="138" t="s">
        <v>1387</v>
      </c>
      <c r="G447" s="138" t="s">
        <v>1311</v>
      </c>
      <c r="H447" s="117">
        <v>55.5</v>
      </c>
      <c r="I447" s="117">
        <v>40.83</v>
      </c>
      <c r="J447" s="89">
        <f>VLOOKUP(E447,[1]面试成绩!B$1:C$65536,2,FALSE())</f>
        <v>88.8</v>
      </c>
      <c r="K447" s="139">
        <f t="shared" si="16"/>
        <v>61.089</v>
      </c>
      <c r="L447" s="91"/>
    </row>
    <row r="448" ht="18.75" customHeight="1" spans="1:12">
      <c r="A448" s="138">
        <f t="shared" si="14"/>
        <v>40</v>
      </c>
      <c r="B448" s="138" t="s">
        <v>1388</v>
      </c>
      <c r="C448" s="84" t="s">
        <v>23</v>
      </c>
      <c r="D448" s="138" t="s">
        <v>1309</v>
      </c>
      <c r="E448" s="138">
        <v>620220106</v>
      </c>
      <c r="F448" s="138" t="s">
        <v>1389</v>
      </c>
      <c r="G448" s="138" t="s">
        <v>1311</v>
      </c>
      <c r="H448" s="117">
        <v>58</v>
      </c>
      <c r="I448" s="117">
        <v>39.39</v>
      </c>
      <c r="J448" s="89">
        <f>VLOOKUP(E448,[1]面试成绩!B$1:C$65536,2,FALSE())</f>
        <v>86.8</v>
      </c>
      <c r="K448" s="139">
        <f t="shared" si="16"/>
        <v>61.057</v>
      </c>
      <c r="L448" s="91"/>
    </row>
    <row r="449" ht="18.75" customHeight="1" spans="1:12">
      <c r="A449" s="138">
        <f t="shared" si="14"/>
        <v>41</v>
      </c>
      <c r="B449" s="138" t="s">
        <v>1390</v>
      </c>
      <c r="C449" s="84" t="s">
        <v>16</v>
      </c>
      <c r="D449" s="138" t="s">
        <v>1309</v>
      </c>
      <c r="E449" s="138">
        <v>620220924</v>
      </c>
      <c r="F449" s="138" t="s">
        <v>1391</v>
      </c>
      <c r="G449" s="138" t="s">
        <v>1311</v>
      </c>
      <c r="H449" s="117">
        <v>54</v>
      </c>
      <c r="I449" s="117">
        <v>41.04</v>
      </c>
      <c r="J449" s="89">
        <f>VLOOKUP(E449,[1]面试成绩!B$1:C$65536,2,FALSE())</f>
        <v>89.4</v>
      </c>
      <c r="K449" s="139">
        <f t="shared" si="16"/>
        <v>60.732</v>
      </c>
      <c r="L449" s="91"/>
    </row>
    <row r="450" ht="18.75" customHeight="1" spans="1:12">
      <c r="A450" s="138">
        <f t="shared" si="14"/>
        <v>42</v>
      </c>
      <c r="B450" s="138" t="s">
        <v>1392</v>
      </c>
      <c r="C450" s="84" t="s">
        <v>23</v>
      </c>
      <c r="D450" s="138" t="s">
        <v>1309</v>
      </c>
      <c r="E450" s="138">
        <v>620220425</v>
      </c>
      <c r="F450" s="138" t="s">
        <v>1393</v>
      </c>
      <c r="G450" s="138" t="s">
        <v>1311</v>
      </c>
      <c r="H450" s="117">
        <v>54</v>
      </c>
      <c r="I450" s="117">
        <v>36.77</v>
      </c>
      <c r="J450" s="89">
        <f>VLOOKUP(E450,[1]面试成绩!B$1:C$65536,2,FALSE())</f>
        <v>93.3</v>
      </c>
      <c r="K450" s="139">
        <f t="shared" si="16"/>
        <v>60.621</v>
      </c>
      <c r="L450" s="91"/>
    </row>
    <row r="451" ht="18.75" customHeight="1" spans="1:12">
      <c r="A451" s="138">
        <f t="shared" si="14"/>
        <v>43</v>
      </c>
      <c r="B451" s="138" t="s">
        <v>1394</v>
      </c>
      <c r="C451" s="84" t="s">
        <v>23</v>
      </c>
      <c r="D451" s="138" t="s">
        <v>1309</v>
      </c>
      <c r="E451" s="138">
        <v>620220774</v>
      </c>
      <c r="F451" s="138" t="s">
        <v>1395</v>
      </c>
      <c r="G451" s="138" t="s">
        <v>1311</v>
      </c>
      <c r="H451" s="117">
        <v>52.5</v>
      </c>
      <c r="I451" s="117">
        <v>40.34</v>
      </c>
      <c r="J451" s="89">
        <f>VLOOKUP(E451,[1]面试成绩!B$1:C$65536,2,FALSE())</f>
        <v>91.6</v>
      </c>
      <c r="K451" s="139">
        <f t="shared" si="16"/>
        <v>60.582</v>
      </c>
      <c r="L451" s="91"/>
    </row>
    <row r="452" ht="18.75" customHeight="1" spans="1:12">
      <c r="A452" s="138">
        <f t="shared" si="14"/>
        <v>44</v>
      </c>
      <c r="B452" s="138" t="s">
        <v>1396</v>
      </c>
      <c r="C452" s="84" t="s">
        <v>23</v>
      </c>
      <c r="D452" s="138" t="s">
        <v>1309</v>
      </c>
      <c r="E452" s="138">
        <v>620220553</v>
      </c>
      <c r="F452" s="138" t="s">
        <v>1397</v>
      </c>
      <c r="G452" s="138" t="s">
        <v>1311</v>
      </c>
      <c r="H452" s="117">
        <v>58</v>
      </c>
      <c r="I452" s="117">
        <v>35.05</v>
      </c>
      <c r="J452" s="89">
        <f>VLOOKUP(E452,[1]面试成绩!B$1:C$65536,2,FALSE())</f>
        <v>89.4</v>
      </c>
      <c r="K452" s="139">
        <f t="shared" si="16"/>
        <v>60.535</v>
      </c>
      <c r="L452" s="91"/>
    </row>
    <row r="453" ht="18.75" customHeight="1" spans="1:12">
      <c r="A453" s="138">
        <f t="shared" si="14"/>
        <v>45</v>
      </c>
      <c r="B453" s="138" t="s">
        <v>1398</v>
      </c>
      <c r="C453" s="84" t="s">
        <v>23</v>
      </c>
      <c r="D453" s="138" t="s">
        <v>1309</v>
      </c>
      <c r="E453" s="138">
        <v>620220418</v>
      </c>
      <c r="F453" s="138" t="s">
        <v>1399</v>
      </c>
      <c r="G453" s="138" t="s">
        <v>1311</v>
      </c>
      <c r="H453" s="117">
        <v>55.5</v>
      </c>
      <c r="I453" s="117">
        <v>38.35</v>
      </c>
      <c r="J453" s="89">
        <f>VLOOKUP(E453,[1]面试成绩!B$1:C$65536,2,FALSE())</f>
        <v>89.4</v>
      </c>
      <c r="K453" s="139">
        <f t="shared" si="16"/>
        <v>60.525</v>
      </c>
      <c r="L453" s="91"/>
    </row>
    <row r="454" ht="18.75" customHeight="1" spans="1:12">
      <c r="A454" s="138">
        <f t="shared" si="14"/>
        <v>46</v>
      </c>
      <c r="B454" s="138" t="s">
        <v>1400</v>
      </c>
      <c r="C454" s="84" t="s">
        <v>23</v>
      </c>
      <c r="D454" s="138" t="s">
        <v>1309</v>
      </c>
      <c r="E454" s="138">
        <v>620220593</v>
      </c>
      <c r="F454" s="138" t="s">
        <v>1401</v>
      </c>
      <c r="G454" s="138" t="s">
        <v>1311</v>
      </c>
      <c r="H454" s="83" t="s">
        <v>1402</v>
      </c>
      <c r="I454" s="83">
        <v>38.78</v>
      </c>
      <c r="J454" s="70">
        <f>VLOOKUP(E454,[2]面试成绩!B$1:C$65536,2,FALSE())</f>
        <v>90.3</v>
      </c>
      <c r="K454" s="137">
        <f t="shared" si="16"/>
        <v>60.524</v>
      </c>
      <c r="L454" s="91"/>
    </row>
    <row r="455" ht="18.75" customHeight="1" spans="1:12">
      <c r="A455" s="138">
        <f>IF(D455=D453,A453+1,1)</f>
        <v>1</v>
      </c>
      <c r="B455" s="138" t="s">
        <v>1403</v>
      </c>
      <c r="C455" s="84" t="s">
        <v>16</v>
      </c>
      <c r="D455" s="138" t="s">
        <v>1404</v>
      </c>
      <c r="E455" s="138">
        <v>620230292</v>
      </c>
      <c r="F455" s="138" t="s">
        <v>1405</v>
      </c>
      <c r="G455" s="138" t="s">
        <v>1406</v>
      </c>
      <c r="H455" s="117">
        <v>52</v>
      </c>
      <c r="I455" s="117">
        <v>64.46</v>
      </c>
      <c r="J455" s="89" t="str">
        <f>VLOOKUP(E455,[1]面试成绩!B$1:C$65536,2,FALSE())</f>
        <v>91.20</v>
      </c>
      <c r="K455" s="139">
        <f t="shared" si="16"/>
        <v>67.498</v>
      </c>
      <c r="L455" s="91"/>
    </row>
    <row r="456" ht="18.75" customHeight="1" spans="1:12">
      <c r="A456" s="138">
        <f t="shared" ref="A456:A487" si="17">IF(D456=D455,A455+1,1)</f>
        <v>2</v>
      </c>
      <c r="B456" s="138" t="s">
        <v>1407</v>
      </c>
      <c r="C456" s="84" t="s">
        <v>16</v>
      </c>
      <c r="D456" s="138" t="s">
        <v>1404</v>
      </c>
      <c r="E456" s="138">
        <v>620230085</v>
      </c>
      <c r="F456" s="138" t="s">
        <v>1408</v>
      </c>
      <c r="G456" s="138" t="s">
        <v>1406</v>
      </c>
      <c r="H456" s="117">
        <v>52</v>
      </c>
      <c r="I456" s="117">
        <v>59.97</v>
      </c>
      <c r="J456" s="89">
        <f>VLOOKUP(E456,[1]面试成绩!B$1:C$65536,2,FALSE())</f>
        <v>89.2</v>
      </c>
      <c r="K456" s="139">
        <f t="shared" si="16"/>
        <v>65.551</v>
      </c>
      <c r="L456" s="91"/>
    </row>
    <row r="457" ht="18.75" customHeight="1" spans="1:12">
      <c r="A457" s="138">
        <f t="shared" si="17"/>
        <v>3</v>
      </c>
      <c r="B457" s="138" t="s">
        <v>1409</v>
      </c>
      <c r="C457" s="84" t="s">
        <v>23</v>
      </c>
      <c r="D457" s="138" t="s">
        <v>1404</v>
      </c>
      <c r="E457" s="138">
        <v>620230284</v>
      </c>
      <c r="F457" s="138" t="s">
        <v>1410</v>
      </c>
      <c r="G457" s="138" t="s">
        <v>1406</v>
      </c>
      <c r="H457" s="117">
        <v>52.5</v>
      </c>
      <c r="I457" s="117">
        <v>58.82</v>
      </c>
      <c r="J457" s="89">
        <f>VLOOKUP(E457,[1]面试成绩!B$1:C$65536,2,FALSE())</f>
        <v>89.4</v>
      </c>
      <c r="K457" s="139">
        <f t="shared" si="16"/>
        <v>65.466</v>
      </c>
      <c r="L457" s="91"/>
    </row>
    <row r="458" ht="18.75" customHeight="1" spans="1:12">
      <c r="A458" s="138">
        <f t="shared" si="17"/>
        <v>4</v>
      </c>
      <c r="B458" s="138" t="s">
        <v>1411</v>
      </c>
      <c r="C458" s="84" t="s">
        <v>16</v>
      </c>
      <c r="D458" s="138" t="s">
        <v>1404</v>
      </c>
      <c r="E458" s="138">
        <v>620230197</v>
      </c>
      <c r="F458" s="138" t="s">
        <v>1412</v>
      </c>
      <c r="G458" s="138" t="s">
        <v>1406</v>
      </c>
      <c r="H458" s="117">
        <v>57</v>
      </c>
      <c r="I458" s="117">
        <v>52.25</v>
      </c>
      <c r="J458" s="89">
        <f>VLOOKUP(E458,[1]面试成绩!B$1:C$65536,2,FALSE())</f>
        <v>89.4</v>
      </c>
      <c r="K458" s="139">
        <f t="shared" si="16"/>
        <v>65.295</v>
      </c>
      <c r="L458" s="91"/>
    </row>
    <row r="459" ht="18.75" customHeight="1" spans="1:12">
      <c r="A459" s="138">
        <f t="shared" si="17"/>
        <v>5</v>
      </c>
      <c r="B459" s="138" t="s">
        <v>1413</v>
      </c>
      <c r="C459" s="84" t="s">
        <v>23</v>
      </c>
      <c r="D459" s="138" t="s">
        <v>1404</v>
      </c>
      <c r="E459" s="138">
        <v>620230392</v>
      </c>
      <c r="F459" s="138" t="s">
        <v>1414</v>
      </c>
      <c r="G459" s="138" t="s">
        <v>1406</v>
      </c>
      <c r="H459" s="117">
        <v>55</v>
      </c>
      <c r="I459" s="117">
        <v>55.17</v>
      </c>
      <c r="J459" s="89" t="str">
        <f>VLOOKUP(E459,[1]面试成绩!B$1:C$65536,2,FALSE())</f>
        <v>88.60 </v>
      </c>
      <c r="K459" s="139">
        <f t="shared" si="16"/>
        <v>65.131</v>
      </c>
      <c r="L459" s="91"/>
    </row>
    <row r="460" ht="18.75" customHeight="1" spans="1:12">
      <c r="A460" s="138">
        <f t="shared" si="17"/>
        <v>6</v>
      </c>
      <c r="B460" s="138" t="s">
        <v>1415</v>
      </c>
      <c r="C460" s="84" t="s">
        <v>16</v>
      </c>
      <c r="D460" s="138" t="s">
        <v>1404</v>
      </c>
      <c r="E460" s="138">
        <v>620230194</v>
      </c>
      <c r="F460" s="138" t="s">
        <v>1416</v>
      </c>
      <c r="G460" s="138" t="s">
        <v>1406</v>
      </c>
      <c r="H460" s="117">
        <v>55</v>
      </c>
      <c r="I460" s="117">
        <v>53.73</v>
      </c>
      <c r="J460" s="89" t="str">
        <f>VLOOKUP(E460,[1]面试成绩!B$1:C$65536,2,FALSE())</f>
        <v>87.80</v>
      </c>
      <c r="K460" s="139">
        <f t="shared" si="16"/>
        <v>64.459</v>
      </c>
      <c r="L460" s="91"/>
    </row>
    <row r="461" ht="18.75" customHeight="1" spans="1:12">
      <c r="A461" s="138">
        <f t="shared" si="17"/>
        <v>7</v>
      </c>
      <c r="B461" s="138" t="s">
        <v>1417</v>
      </c>
      <c r="C461" s="84" t="s">
        <v>16</v>
      </c>
      <c r="D461" s="138" t="s">
        <v>1404</v>
      </c>
      <c r="E461" s="138">
        <v>620230117</v>
      </c>
      <c r="F461" s="138" t="s">
        <v>1418</v>
      </c>
      <c r="G461" s="138" t="s">
        <v>1406</v>
      </c>
      <c r="H461" s="117">
        <v>52</v>
      </c>
      <c r="I461" s="117">
        <v>52.99</v>
      </c>
      <c r="J461" s="89">
        <f>VLOOKUP(E461,[1]面试成绩!B$1:C$65536,2,FALSE())</f>
        <v>90.4</v>
      </c>
      <c r="K461" s="139">
        <f t="shared" si="16"/>
        <v>63.817</v>
      </c>
      <c r="L461" s="91"/>
    </row>
    <row r="462" ht="18.75" customHeight="1" spans="1:12">
      <c r="A462" s="138">
        <f t="shared" si="17"/>
        <v>8</v>
      </c>
      <c r="B462" s="138" t="s">
        <v>1419</v>
      </c>
      <c r="C462" s="84" t="s">
        <v>23</v>
      </c>
      <c r="D462" s="138" t="s">
        <v>1404</v>
      </c>
      <c r="E462" s="138">
        <v>620230139</v>
      </c>
      <c r="F462" s="138" t="s">
        <v>1420</v>
      </c>
      <c r="G462" s="138" t="s">
        <v>1406</v>
      </c>
      <c r="H462" s="117">
        <v>51</v>
      </c>
      <c r="I462" s="117">
        <v>56.02</v>
      </c>
      <c r="J462" s="89" t="str">
        <f>VLOOKUP(E462,[1]面试成绩!B$1:C$65536,2,FALSE())</f>
        <v>87.20</v>
      </c>
      <c r="K462" s="139">
        <f t="shared" si="16"/>
        <v>63.366</v>
      </c>
      <c r="L462" s="91"/>
    </row>
    <row r="463" ht="18.75" customHeight="1" spans="1:12">
      <c r="A463" s="138">
        <f t="shared" si="17"/>
        <v>9</v>
      </c>
      <c r="B463" s="138" t="s">
        <v>1421</v>
      </c>
      <c r="C463" s="84" t="s">
        <v>16</v>
      </c>
      <c r="D463" s="138" t="s">
        <v>1404</v>
      </c>
      <c r="E463" s="138">
        <v>620230044</v>
      </c>
      <c r="F463" s="138" t="s">
        <v>1422</v>
      </c>
      <c r="G463" s="138" t="s">
        <v>1406</v>
      </c>
      <c r="H463" s="117">
        <v>51.5</v>
      </c>
      <c r="I463" s="117">
        <v>53.6</v>
      </c>
      <c r="J463" s="89">
        <f>VLOOKUP(E463,[1]面试成绩!B$1:C$65536,2,FALSE())</f>
        <v>88.8</v>
      </c>
      <c r="K463" s="139">
        <f t="shared" si="16"/>
        <v>63.32</v>
      </c>
      <c r="L463" s="91"/>
    </row>
    <row r="464" ht="18.75" customHeight="1" spans="1:12">
      <c r="A464" s="138">
        <f t="shared" si="17"/>
        <v>10</v>
      </c>
      <c r="B464" s="138" t="s">
        <v>1423</v>
      </c>
      <c r="C464" s="84" t="s">
        <v>23</v>
      </c>
      <c r="D464" s="138" t="s">
        <v>1404</v>
      </c>
      <c r="E464" s="138">
        <v>620230343</v>
      </c>
      <c r="F464" s="138" t="s">
        <v>1424</v>
      </c>
      <c r="G464" s="138" t="s">
        <v>1406</v>
      </c>
      <c r="H464" s="117">
        <v>55</v>
      </c>
      <c r="I464" s="117">
        <v>46.55</v>
      </c>
      <c r="J464" s="89">
        <f>VLOOKUP(E464,[1]面试成绩!B$1:C$65536,2,FALSE())</f>
        <v>90.6</v>
      </c>
      <c r="K464" s="139">
        <f t="shared" si="16"/>
        <v>63.145</v>
      </c>
      <c r="L464" s="91"/>
    </row>
    <row r="465" ht="18.75" customHeight="1" spans="1:12">
      <c r="A465" s="138">
        <f t="shared" si="17"/>
        <v>11</v>
      </c>
      <c r="B465" s="138" t="s">
        <v>1425</v>
      </c>
      <c r="C465" s="84" t="s">
        <v>23</v>
      </c>
      <c r="D465" s="138" t="s">
        <v>1404</v>
      </c>
      <c r="E465" s="138">
        <v>620230072</v>
      </c>
      <c r="F465" s="138" t="s">
        <v>1426</v>
      </c>
      <c r="G465" s="138" t="s">
        <v>1406</v>
      </c>
      <c r="H465" s="117">
        <v>59.5</v>
      </c>
      <c r="I465" s="117">
        <v>37.84</v>
      </c>
      <c r="J465" s="89" t="str">
        <f>VLOOKUP(E465,[1]面试成绩!B$1:C$65536,2,FALSE())</f>
        <v>91.80</v>
      </c>
      <c r="K465" s="139">
        <f t="shared" si="16"/>
        <v>62.692</v>
      </c>
      <c r="L465" s="91"/>
    </row>
    <row r="466" ht="18.75" customHeight="1" spans="1:12">
      <c r="A466" s="138">
        <f t="shared" si="17"/>
        <v>12</v>
      </c>
      <c r="B466" s="138" t="s">
        <v>1427</v>
      </c>
      <c r="C466" s="84" t="s">
        <v>16</v>
      </c>
      <c r="D466" s="138" t="s">
        <v>1404</v>
      </c>
      <c r="E466" s="138">
        <v>620230081</v>
      </c>
      <c r="F466" s="138" t="s">
        <v>1428</v>
      </c>
      <c r="G466" s="138" t="s">
        <v>1406</v>
      </c>
      <c r="H466" s="117">
        <v>50.5</v>
      </c>
      <c r="I466" s="117">
        <v>52.14</v>
      </c>
      <c r="J466" s="89" t="str">
        <f>VLOOKUP(E466,[1]面试成绩!B$1:C$65536,2,FALSE())</f>
        <v>89.50</v>
      </c>
      <c r="K466" s="139">
        <f t="shared" si="16"/>
        <v>62.692</v>
      </c>
      <c r="L466" s="91"/>
    </row>
    <row r="467" ht="18.75" customHeight="1" spans="1:12">
      <c r="A467" s="138">
        <f t="shared" si="17"/>
        <v>13</v>
      </c>
      <c r="B467" s="138" t="s">
        <v>1429</v>
      </c>
      <c r="C467" s="84" t="s">
        <v>23</v>
      </c>
      <c r="D467" s="138" t="s">
        <v>1404</v>
      </c>
      <c r="E467" s="138">
        <v>620230183</v>
      </c>
      <c r="F467" s="138" t="s">
        <v>1430</v>
      </c>
      <c r="G467" s="138" t="s">
        <v>1406</v>
      </c>
      <c r="H467" s="117">
        <v>50.5</v>
      </c>
      <c r="I467" s="117">
        <v>49.56</v>
      </c>
      <c r="J467" s="89" t="str">
        <f>VLOOKUP(E467,[1]面试成绩!B$1:C$65536,2,FALSE())</f>
        <v>88.10</v>
      </c>
      <c r="K467" s="139">
        <f t="shared" si="16"/>
        <v>61.498</v>
      </c>
      <c r="L467" s="91"/>
    </row>
    <row r="468" ht="18.75" customHeight="1" spans="1:12">
      <c r="A468" s="138">
        <f t="shared" si="17"/>
        <v>14</v>
      </c>
      <c r="B468" s="138" t="s">
        <v>1431</v>
      </c>
      <c r="C468" s="84" t="s">
        <v>23</v>
      </c>
      <c r="D468" s="138" t="s">
        <v>1404</v>
      </c>
      <c r="E468" s="138">
        <v>620230288</v>
      </c>
      <c r="F468" s="138" t="s">
        <v>1432</v>
      </c>
      <c r="G468" s="138" t="s">
        <v>1406</v>
      </c>
      <c r="H468" s="117">
        <v>52</v>
      </c>
      <c r="I468" s="117">
        <v>45.89</v>
      </c>
      <c r="J468" s="89" t="str">
        <f>VLOOKUP(E468,[1]面试成绩!B$1:C$65536,2,FALSE())</f>
        <v>89.20</v>
      </c>
      <c r="K468" s="139">
        <f t="shared" si="16"/>
        <v>61.327</v>
      </c>
      <c r="L468" s="91"/>
    </row>
    <row r="469" ht="18.75" customHeight="1" spans="1:12">
      <c r="A469" s="138">
        <f t="shared" si="17"/>
        <v>15</v>
      </c>
      <c r="B469" s="138" t="s">
        <v>1433</v>
      </c>
      <c r="C469" s="84" t="s">
        <v>23</v>
      </c>
      <c r="D469" s="138" t="s">
        <v>1404</v>
      </c>
      <c r="E469" s="138">
        <v>620230065</v>
      </c>
      <c r="F469" s="138" t="s">
        <v>1434</v>
      </c>
      <c r="G469" s="138" t="s">
        <v>1406</v>
      </c>
      <c r="H469" s="117">
        <v>63</v>
      </c>
      <c r="I469" s="117">
        <v>29.72</v>
      </c>
      <c r="J469" s="89" t="str">
        <f>VLOOKUP(E469,[1]面试成绩!B$1:C$65536,2,FALSE())</f>
        <v>90.50</v>
      </c>
      <c r="K469" s="139">
        <f t="shared" si="16"/>
        <v>61.266</v>
      </c>
      <c r="L469" s="91"/>
    </row>
    <row r="470" ht="18.75" customHeight="1" spans="1:12">
      <c r="A470" s="138">
        <f t="shared" si="17"/>
        <v>16</v>
      </c>
      <c r="B470" s="138" t="s">
        <v>1435</v>
      </c>
      <c r="C470" s="84" t="s">
        <v>23</v>
      </c>
      <c r="D470" s="138" t="s">
        <v>1404</v>
      </c>
      <c r="E470" s="138">
        <v>620230030</v>
      </c>
      <c r="F470" s="138" t="s">
        <v>1436</v>
      </c>
      <c r="G470" s="138" t="s">
        <v>1406</v>
      </c>
      <c r="H470" s="117">
        <v>58.5</v>
      </c>
      <c r="I470" s="117">
        <v>33.92</v>
      </c>
      <c r="J470" s="89" t="str">
        <f>VLOOKUP(E470,[1]面试成绩!B$1:C$65536,2,FALSE())</f>
        <v>91.90</v>
      </c>
      <c r="K470" s="139">
        <f t="shared" si="16"/>
        <v>61.146</v>
      </c>
      <c r="L470" s="91"/>
    </row>
    <row r="471" ht="18.75" customHeight="1" spans="1:12">
      <c r="A471" s="138">
        <f t="shared" si="17"/>
        <v>17</v>
      </c>
      <c r="B471" s="138" t="s">
        <v>1437</v>
      </c>
      <c r="C471" s="84" t="s">
        <v>16</v>
      </c>
      <c r="D471" s="138" t="s">
        <v>1404</v>
      </c>
      <c r="E471" s="138">
        <v>620230077</v>
      </c>
      <c r="F471" s="138" t="s">
        <v>1438</v>
      </c>
      <c r="G471" s="138" t="s">
        <v>1406</v>
      </c>
      <c r="H471" s="117">
        <v>52.5</v>
      </c>
      <c r="I471" s="117">
        <v>42.72</v>
      </c>
      <c r="J471" s="89">
        <f>VLOOKUP(E471,[1]面试成绩!B$1:C$65536,2,FALSE())</f>
        <v>90.7</v>
      </c>
      <c r="K471" s="139">
        <f t="shared" si="16"/>
        <v>61.026</v>
      </c>
      <c r="L471" s="91"/>
    </row>
    <row r="472" ht="18.75" customHeight="1" spans="1:12">
      <c r="A472" s="138">
        <f t="shared" si="17"/>
        <v>18</v>
      </c>
      <c r="B472" s="138" t="s">
        <v>1439</v>
      </c>
      <c r="C472" s="84" t="s">
        <v>23</v>
      </c>
      <c r="D472" s="138" t="s">
        <v>1404</v>
      </c>
      <c r="E472" s="138">
        <v>620230217</v>
      </c>
      <c r="F472" s="138" t="s">
        <v>1440</v>
      </c>
      <c r="G472" s="138" t="s">
        <v>1406</v>
      </c>
      <c r="H472" s="117">
        <v>57</v>
      </c>
      <c r="I472" s="117">
        <v>37.79</v>
      </c>
      <c r="J472" s="89">
        <f>VLOOKUP(E472,[1]面试成绩!B$1:C$65536,2,FALSE())</f>
        <v>89.5</v>
      </c>
      <c r="K472" s="139">
        <f t="shared" si="16"/>
        <v>60.987</v>
      </c>
      <c r="L472" s="91"/>
    </row>
    <row r="473" ht="18.75" customHeight="1" spans="1:12">
      <c r="A473" s="138">
        <f t="shared" si="17"/>
        <v>19</v>
      </c>
      <c r="B473" s="138" t="s">
        <v>1441</v>
      </c>
      <c r="C473" s="84" t="s">
        <v>23</v>
      </c>
      <c r="D473" s="138" t="s">
        <v>1404</v>
      </c>
      <c r="E473" s="138">
        <v>620230080</v>
      </c>
      <c r="F473" s="138" t="s">
        <v>1442</v>
      </c>
      <c r="G473" s="138" t="s">
        <v>1406</v>
      </c>
      <c r="H473" s="117">
        <v>52.5</v>
      </c>
      <c r="I473" s="117">
        <v>42.93</v>
      </c>
      <c r="J473" s="89" t="str">
        <f>VLOOKUP(E473,[1]面试成绩!B$1:C$65536,2,FALSE())</f>
        <v>89.80</v>
      </c>
      <c r="K473" s="139">
        <f t="shared" ref="K473:K504" si="18">0.4*H473+0.3*J473+0.3*I473</f>
        <v>60.819</v>
      </c>
      <c r="L473" s="91"/>
    </row>
    <row r="474" ht="18.75" customHeight="1" spans="1:12">
      <c r="A474" s="138">
        <f t="shared" si="17"/>
        <v>20</v>
      </c>
      <c r="B474" s="138" t="s">
        <v>1443</v>
      </c>
      <c r="C474" s="84" t="s">
        <v>16</v>
      </c>
      <c r="D474" s="138" t="s">
        <v>1404</v>
      </c>
      <c r="E474" s="138">
        <v>620230015</v>
      </c>
      <c r="F474" s="138" t="s">
        <v>1444</v>
      </c>
      <c r="G474" s="138" t="s">
        <v>1406</v>
      </c>
      <c r="H474" s="117">
        <v>51.5</v>
      </c>
      <c r="I474" s="117">
        <v>44.66</v>
      </c>
      <c r="J474" s="89">
        <f>VLOOKUP(E474,[1]面试成绩!B$1:C$65536,2,FALSE())</f>
        <v>88.8</v>
      </c>
      <c r="K474" s="139">
        <f t="shared" si="18"/>
        <v>60.638</v>
      </c>
      <c r="L474" s="91"/>
    </row>
    <row r="475" ht="18.75" customHeight="1" spans="1:12">
      <c r="A475" s="138">
        <f t="shared" si="17"/>
        <v>21</v>
      </c>
      <c r="B475" s="138" t="s">
        <v>1445</v>
      </c>
      <c r="C475" s="84" t="s">
        <v>16</v>
      </c>
      <c r="D475" s="138" t="s">
        <v>1404</v>
      </c>
      <c r="E475" s="138">
        <v>620230098</v>
      </c>
      <c r="F475" s="138" t="s">
        <v>1446</v>
      </c>
      <c r="G475" s="138" t="s">
        <v>1406</v>
      </c>
      <c r="H475" s="117">
        <v>52.5</v>
      </c>
      <c r="I475" s="117">
        <v>44.08</v>
      </c>
      <c r="J475" s="89">
        <f>VLOOKUP(E475,[1]面试成绩!B$1:C$65536,2,FALSE())</f>
        <v>88</v>
      </c>
      <c r="K475" s="139">
        <f t="shared" si="18"/>
        <v>60.624</v>
      </c>
      <c r="L475" s="91"/>
    </row>
    <row r="476" ht="18.75" customHeight="1" spans="1:12">
      <c r="A476" s="138">
        <f t="shared" si="17"/>
        <v>22</v>
      </c>
      <c r="B476" s="138" t="s">
        <v>1447</v>
      </c>
      <c r="C476" s="84" t="s">
        <v>23</v>
      </c>
      <c r="D476" s="138" t="s">
        <v>1404</v>
      </c>
      <c r="E476" s="138">
        <v>620230285</v>
      </c>
      <c r="F476" s="138" t="s">
        <v>1448</v>
      </c>
      <c r="G476" s="138" t="s">
        <v>1406</v>
      </c>
      <c r="H476" s="117">
        <v>54.5</v>
      </c>
      <c r="I476" s="117">
        <v>40.77</v>
      </c>
      <c r="J476" s="89">
        <f>VLOOKUP(E476,[1]面试成绩!B$1:C$65536,2,FALSE())</f>
        <v>88.3</v>
      </c>
      <c r="K476" s="139">
        <f t="shared" si="18"/>
        <v>60.521</v>
      </c>
      <c r="L476" s="91"/>
    </row>
    <row r="477" ht="18.75" customHeight="1" spans="1:12">
      <c r="A477" s="138">
        <f t="shared" si="17"/>
        <v>23</v>
      </c>
      <c r="B477" s="138" t="s">
        <v>1449</v>
      </c>
      <c r="C477" s="84" t="s">
        <v>16</v>
      </c>
      <c r="D477" s="138" t="s">
        <v>1404</v>
      </c>
      <c r="E477" s="138">
        <v>620230073</v>
      </c>
      <c r="F477" s="138" t="s">
        <v>1450</v>
      </c>
      <c r="G477" s="138" t="s">
        <v>1406</v>
      </c>
      <c r="H477" s="117">
        <v>50.5</v>
      </c>
      <c r="I477" s="117">
        <v>48.69</v>
      </c>
      <c r="J477" s="89">
        <f>VLOOKUP(E477,[1]面试成绩!B$1:C$65536,2,FALSE())</f>
        <v>85.7</v>
      </c>
      <c r="K477" s="139">
        <f t="shared" si="18"/>
        <v>60.517</v>
      </c>
      <c r="L477" s="91"/>
    </row>
    <row r="478" ht="18.75" customHeight="1" spans="1:12">
      <c r="A478" s="138">
        <f t="shared" si="17"/>
        <v>24</v>
      </c>
      <c r="B478" s="138" t="s">
        <v>1451</v>
      </c>
      <c r="C478" s="84" t="s">
        <v>16</v>
      </c>
      <c r="D478" s="138" t="s">
        <v>1404</v>
      </c>
      <c r="E478" s="138">
        <v>620230112</v>
      </c>
      <c r="F478" s="138" t="s">
        <v>1452</v>
      </c>
      <c r="G478" s="138" t="s">
        <v>1406</v>
      </c>
      <c r="H478" s="117">
        <v>51</v>
      </c>
      <c r="I478" s="117">
        <v>45.6</v>
      </c>
      <c r="J478" s="89" t="str">
        <f>VLOOKUP(E478,[1]面试成绩!B$1:C$65536,2,FALSE())</f>
        <v>87.20</v>
      </c>
      <c r="K478" s="139">
        <f t="shared" si="18"/>
        <v>60.24</v>
      </c>
      <c r="L478" s="91"/>
    </row>
    <row r="479" ht="18.75" customHeight="1" spans="1:12">
      <c r="A479" s="138">
        <f t="shared" si="17"/>
        <v>25</v>
      </c>
      <c r="B479" s="138" t="s">
        <v>1453</v>
      </c>
      <c r="C479" s="84" t="s">
        <v>23</v>
      </c>
      <c r="D479" s="138" t="s">
        <v>1404</v>
      </c>
      <c r="E479" s="138">
        <v>620230192</v>
      </c>
      <c r="F479" s="138" t="s">
        <v>1454</v>
      </c>
      <c r="G479" s="138" t="s">
        <v>1406</v>
      </c>
      <c r="H479" s="117">
        <v>56.5</v>
      </c>
      <c r="I479" s="117">
        <v>36.14</v>
      </c>
      <c r="J479" s="89" t="str">
        <f>VLOOKUP(E479,[1]面试成绩!B$1:C$65536,2,FALSE())</f>
        <v>88.90</v>
      </c>
      <c r="K479" s="139">
        <f t="shared" si="18"/>
        <v>60.112</v>
      </c>
      <c r="L479" s="91"/>
    </row>
    <row r="480" ht="18.75" customHeight="1" spans="1:12">
      <c r="A480" s="138">
        <f t="shared" si="17"/>
        <v>26</v>
      </c>
      <c r="B480" s="138" t="s">
        <v>1455</v>
      </c>
      <c r="C480" s="84" t="s">
        <v>23</v>
      </c>
      <c r="D480" s="138" t="s">
        <v>1404</v>
      </c>
      <c r="E480" s="138">
        <v>620230057</v>
      </c>
      <c r="F480" s="138" t="s">
        <v>1456</v>
      </c>
      <c r="G480" s="138" t="s">
        <v>1406</v>
      </c>
      <c r="H480" s="117">
        <v>56.5</v>
      </c>
      <c r="I480" s="117">
        <v>36.19</v>
      </c>
      <c r="J480" s="89">
        <f>VLOOKUP(E480,[1]面试成绩!B$1:C$65536,2,FALSE())</f>
        <v>88.8</v>
      </c>
      <c r="K480" s="139">
        <f t="shared" si="18"/>
        <v>60.097</v>
      </c>
      <c r="L480" s="91"/>
    </row>
    <row r="481" ht="18.75" customHeight="1" spans="1:12">
      <c r="A481" s="138">
        <f t="shared" si="17"/>
        <v>27</v>
      </c>
      <c r="B481" s="138" t="s">
        <v>1457</v>
      </c>
      <c r="C481" s="84" t="s">
        <v>16</v>
      </c>
      <c r="D481" s="138" t="s">
        <v>1404</v>
      </c>
      <c r="E481" s="138">
        <v>620230129</v>
      </c>
      <c r="F481" s="138" t="s">
        <v>1458</v>
      </c>
      <c r="G481" s="138" t="s">
        <v>1406</v>
      </c>
      <c r="H481" s="117">
        <v>53.5</v>
      </c>
      <c r="I481" s="117">
        <v>41.47</v>
      </c>
      <c r="J481" s="89" t="str">
        <f>VLOOKUP(E481,[1]面试成绩!B$1:C$65536,2,FALSE())</f>
        <v>86.70</v>
      </c>
      <c r="K481" s="139">
        <f t="shared" si="18"/>
        <v>59.851</v>
      </c>
      <c r="L481" s="91"/>
    </row>
    <row r="482" ht="18.75" customHeight="1" spans="1:12">
      <c r="A482" s="138">
        <f t="shared" si="17"/>
        <v>28</v>
      </c>
      <c r="B482" s="138" t="s">
        <v>1459</v>
      </c>
      <c r="C482" s="84" t="s">
        <v>16</v>
      </c>
      <c r="D482" s="138" t="s">
        <v>1404</v>
      </c>
      <c r="E482" s="138">
        <v>620230140</v>
      </c>
      <c r="F482" s="138" t="s">
        <v>1460</v>
      </c>
      <c r="G482" s="138" t="s">
        <v>1406</v>
      </c>
      <c r="H482" s="117">
        <v>55.5</v>
      </c>
      <c r="I482" s="117">
        <v>36.25</v>
      </c>
      <c r="J482" s="89">
        <f>VLOOKUP(E482,[1]面试成绩!B$1:C$65536,2,FALSE())</f>
        <v>88.9</v>
      </c>
      <c r="K482" s="139">
        <f t="shared" si="18"/>
        <v>59.745</v>
      </c>
      <c r="L482" s="91"/>
    </row>
    <row r="483" ht="18.75" customHeight="1" spans="1:12">
      <c r="A483" s="138">
        <f t="shared" si="17"/>
        <v>29</v>
      </c>
      <c r="B483" s="138" t="s">
        <v>1340</v>
      </c>
      <c r="C483" s="84" t="s">
        <v>16</v>
      </c>
      <c r="D483" s="138" t="s">
        <v>1404</v>
      </c>
      <c r="E483" s="138">
        <v>620230145</v>
      </c>
      <c r="F483" s="138" t="s">
        <v>1461</v>
      </c>
      <c r="G483" s="138" t="s">
        <v>1406</v>
      </c>
      <c r="H483" s="117">
        <v>57</v>
      </c>
      <c r="I483" s="117">
        <v>34.03</v>
      </c>
      <c r="J483" s="89" t="str">
        <f>VLOOKUP(E483,[1]面试成绩!B$1:C$65536,2,FALSE())</f>
        <v>88.30</v>
      </c>
      <c r="K483" s="139">
        <f t="shared" si="18"/>
        <v>59.499</v>
      </c>
      <c r="L483" s="91"/>
    </row>
    <row r="484" ht="18.75" customHeight="1" spans="1:12">
      <c r="A484" s="138">
        <f t="shared" si="17"/>
        <v>30</v>
      </c>
      <c r="B484" s="138" t="s">
        <v>1462</v>
      </c>
      <c r="C484" s="84" t="s">
        <v>23</v>
      </c>
      <c r="D484" s="138" t="s">
        <v>1404</v>
      </c>
      <c r="E484" s="138">
        <v>620230334</v>
      </c>
      <c r="F484" s="138" t="s">
        <v>1463</v>
      </c>
      <c r="G484" s="138" t="s">
        <v>1406</v>
      </c>
      <c r="H484" s="117">
        <v>59</v>
      </c>
      <c r="I484" s="117">
        <v>30.63</v>
      </c>
      <c r="J484" s="89">
        <f>VLOOKUP(E484,[1]面试成绩!B$1:C$65536,2,FALSE())</f>
        <v>88.9</v>
      </c>
      <c r="K484" s="139">
        <f t="shared" si="18"/>
        <v>59.459</v>
      </c>
      <c r="L484" s="91"/>
    </row>
    <row r="485" ht="18.75" customHeight="1" spans="1:12">
      <c r="A485" s="138">
        <f t="shared" si="17"/>
        <v>31</v>
      </c>
      <c r="B485" s="138" t="s">
        <v>1464</v>
      </c>
      <c r="C485" s="84" t="s">
        <v>23</v>
      </c>
      <c r="D485" s="138" t="s">
        <v>1404</v>
      </c>
      <c r="E485" s="138">
        <v>620230106</v>
      </c>
      <c r="F485" s="138" t="s">
        <v>1465</v>
      </c>
      <c r="G485" s="138" t="s">
        <v>1406</v>
      </c>
      <c r="H485" s="117">
        <v>53.5</v>
      </c>
      <c r="I485" s="117">
        <v>36.71</v>
      </c>
      <c r="J485" s="89">
        <f>VLOOKUP(E485,[1]面试成绩!B$1:C$65536,2,FALSE())</f>
        <v>90</v>
      </c>
      <c r="K485" s="139">
        <f t="shared" si="18"/>
        <v>59.413</v>
      </c>
      <c r="L485" s="91"/>
    </row>
    <row r="486" ht="18.75" customHeight="1" spans="1:12">
      <c r="A486" s="138">
        <f t="shared" si="17"/>
        <v>32</v>
      </c>
      <c r="B486" s="138" t="s">
        <v>1466</v>
      </c>
      <c r="C486" s="84" t="s">
        <v>16</v>
      </c>
      <c r="D486" s="138" t="s">
        <v>1404</v>
      </c>
      <c r="E486" s="138">
        <v>620230101</v>
      </c>
      <c r="F486" s="138" t="s">
        <v>1467</v>
      </c>
      <c r="G486" s="138" t="s">
        <v>1406</v>
      </c>
      <c r="H486" s="117">
        <v>58</v>
      </c>
      <c r="I486" s="117">
        <v>30.85</v>
      </c>
      <c r="J486" s="89" t="str">
        <f>VLOOKUP(E486,[1]面试成绩!B$1:C$65536,2,FALSE())</f>
        <v>89.20</v>
      </c>
      <c r="K486" s="139">
        <f t="shared" si="18"/>
        <v>59.215</v>
      </c>
      <c r="L486" s="91"/>
    </row>
    <row r="487" ht="18.75" customHeight="1" spans="1:12">
      <c r="A487" s="138">
        <f t="shared" si="17"/>
        <v>33</v>
      </c>
      <c r="B487" s="138" t="s">
        <v>1468</v>
      </c>
      <c r="C487" s="84" t="s">
        <v>16</v>
      </c>
      <c r="D487" s="138" t="s">
        <v>1404</v>
      </c>
      <c r="E487" s="138">
        <v>620230218</v>
      </c>
      <c r="F487" s="138" t="s">
        <v>1469</v>
      </c>
      <c r="G487" s="138" t="s">
        <v>1406</v>
      </c>
      <c r="H487" s="117">
        <v>58.5</v>
      </c>
      <c r="I487" s="117">
        <v>29.67</v>
      </c>
      <c r="J487" s="89">
        <f>VLOOKUP(E487,[1]面试成绩!B$1:C$65536,2,FALSE())</f>
        <v>89.7</v>
      </c>
      <c r="K487" s="139">
        <f t="shared" si="18"/>
        <v>59.211</v>
      </c>
      <c r="L487" s="91"/>
    </row>
    <row r="488" ht="18.75" customHeight="1" spans="1:12">
      <c r="A488" s="146">
        <f t="shared" ref="A488:A513" si="19">IF(D488=D487,A487+1,1)</f>
        <v>1</v>
      </c>
      <c r="B488" s="138" t="s">
        <v>1470</v>
      </c>
      <c r="C488" s="84" t="s">
        <v>23</v>
      </c>
      <c r="D488" s="138" t="s">
        <v>1471</v>
      </c>
      <c r="E488" s="138">
        <v>620240308</v>
      </c>
      <c r="F488" s="138" t="s">
        <v>1472</v>
      </c>
      <c r="G488" s="138" t="s">
        <v>1473</v>
      </c>
      <c r="H488" s="117">
        <v>51</v>
      </c>
      <c r="I488" s="117">
        <v>77.63</v>
      </c>
      <c r="J488" s="89">
        <f>VLOOKUP(E488,[1]面试成绩!B$1:C$65536,2,FALSE())</f>
        <v>93.4</v>
      </c>
      <c r="K488" s="139">
        <f t="shared" si="18"/>
        <v>71.709</v>
      </c>
      <c r="L488" s="91"/>
    </row>
    <row r="489" ht="18.75" customHeight="1" spans="1:12">
      <c r="A489" s="146">
        <f t="shared" si="19"/>
        <v>2</v>
      </c>
      <c r="B489" s="138" t="s">
        <v>1474</v>
      </c>
      <c r="C489" s="84" t="s">
        <v>16</v>
      </c>
      <c r="D489" s="138" t="s">
        <v>1471</v>
      </c>
      <c r="E489" s="138">
        <v>620240089</v>
      </c>
      <c r="F489" s="138" t="s">
        <v>1475</v>
      </c>
      <c r="G489" s="138" t="s">
        <v>1473</v>
      </c>
      <c r="H489" s="117">
        <v>50.5</v>
      </c>
      <c r="I489" s="117">
        <v>75.8</v>
      </c>
      <c r="J489" s="89">
        <f>VLOOKUP(E489,[1]面试成绩!B$1:C$65536,2,FALSE())</f>
        <v>91.4</v>
      </c>
      <c r="K489" s="139">
        <f t="shared" si="18"/>
        <v>70.36</v>
      </c>
      <c r="L489" s="91"/>
    </row>
    <row r="490" ht="18.75" customHeight="1" spans="1:12">
      <c r="A490" s="146">
        <f t="shared" si="19"/>
        <v>3</v>
      </c>
      <c r="B490" s="138" t="s">
        <v>1476</v>
      </c>
      <c r="C490" s="84" t="s">
        <v>23</v>
      </c>
      <c r="D490" s="138" t="s">
        <v>1471</v>
      </c>
      <c r="E490" s="138">
        <v>620240069</v>
      </c>
      <c r="F490" s="138" t="s">
        <v>1477</v>
      </c>
      <c r="G490" s="138" t="s">
        <v>1473</v>
      </c>
      <c r="H490" s="117">
        <v>55.5</v>
      </c>
      <c r="I490" s="117">
        <v>71.54</v>
      </c>
      <c r="J490" s="89">
        <v>88.7</v>
      </c>
      <c r="K490" s="139">
        <f t="shared" si="18"/>
        <v>70.272</v>
      </c>
      <c r="L490" s="91"/>
    </row>
    <row r="491" ht="18.75" customHeight="1" spans="1:12">
      <c r="A491" s="146">
        <f t="shared" si="19"/>
        <v>4</v>
      </c>
      <c r="B491" s="138" t="s">
        <v>1478</v>
      </c>
      <c r="C491" s="84" t="s">
        <v>16</v>
      </c>
      <c r="D491" s="138" t="s">
        <v>1471</v>
      </c>
      <c r="E491" s="138">
        <v>620240023</v>
      </c>
      <c r="F491" s="138" t="s">
        <v>1479</v>
      </c>
      <c r="G491" s="138" t="s">
        <v>1473</v>
      </c>
      <c r="H491" s="117">
        <v>57.5</v>
      </c>
      <c r="I491" s="117">
        <v>59.38</v>
      </c>
      <c r="J491" s="89">
        <f>VLOOKUP(E491,[1]面试成绩!B$1:C$65536,2,FALSE())</f>
        <v>92.8</v>
      </c>
      <c r="K491" s="139">
        <f t="shared" si="18"/>
        <v>68.654</v>
      </c>
      <c r="L491" s="91"/>
    </row>
    <row r="492" ht="18.75" customHeight="1" spans="1:12">
      <c r="A492" s="146">
        <f t="shared" si="19"/>
        <v>5</v>
      </c>
      <c r="B492" s="138" t="s">
        <v>1480</v>
      </c>
      <c r="C492" s="84" t="s">
        <v>23</v>
      </c>
      <c r="D492" s="138" t="s">
        <v>1471</v>
      </c>
      <c r="E492" s="138">
        <v>620240035</v>
      </c>
      <c r="F492" s="138" t="s">
        <v>1481</v>
      </c>
      <c r="G492" s="138" t="s">
        <v>1473</v>
      </c>
      <c r="H492" s="117">
        <v>53.5</v>
      </c>
      <c r="I492" s="117">
        <v>58.95</v>
      </c>
      <c r="J492" s="89">
        <f>VLOOKUP(E492,[1]面试成绩!B$1:C$65536,2,FALSE())</f>
        <v>93.3</v>
      </c>
      <c r="K492" s="139">
        <f t="shared" si="18"/>
        <v>67.075</v>
      </c>
      <c r="L492" s="91"/>
    </row>
    <row r="493" ht="18.75" customHeight="1" spans="1:12">
      <c r="A493" s="146">
        <f t="shared" si="19"/>
        <v>6</v>
      </c>
      <c r="B493" s="138" t="s">
        <v>1482</v>
      </c>
      <c r="C493" s="84" t="s">
        <v>16</v>
      </c>
      <c r="D493" s="138" t="s">
        <v>1471</v>
      </c>
      <c r="E493" s="138">
        <v>620240339</v>
      </c>
      <c r="F493" s="138" t="s">
        <v>1483</v>
      </c>
      <c r="G493" s="138" t="s">
        <v>1473</v>
      </c>
      <c r="H493" s="117">
        <v>53</v>
      </c>
      <c r="I493" s="117">
        <v>63.06</v>
      </c>
      <c r="J493" s="89">
        <f>VLOOKUP(E493,[1]面试成绩!B$1:C$65536,2,FALSE())</f>
        <v>89.8</v>
      </c>
      <c r="K493" s="139">
        <f t="shared" si="18"/>
        <v>67.058</v>
      </c>
      <c r="L493" s="91"/>
    </row>
    <row r="494" ht="18.75" customHeight="1" spans="1:12">
      <c r="A494" s="146">
        <f t="shared" si="19"/>
        <v>7</v>
      </c>
      <c r="B494" s="138" t="s">
        <v>1484</v>
      </c>
      <c r="C494" s="84" t="s">
        <v>23</v>
      </c>
      <c r="D494" s="138" t="s">
        <v>1471</v>
      </c>
      <c r="E494" s="138">
        <v>620240007</v>
      </c>
      <c r="F494" s="138" t="s">
        <v>1485</v>
      </c>
      <c r="G494" s="138" t="s">
        <v>1473</v>
      </c>
      <c r="H494" s="117">
        <v>51.5</v>
      </c>
      <c r="I494" s="117">
        <v>64.11</v>
      </c>
      <c r="J494" s="89">
        <f>VLOOKUP(E494,[1]面试成绩!B$1:C$65536,2,FALSE())</f>
        <v>89.6</v>
      </c>
      <c r="K494" s="139">
        <f t="shared" si="18"/>
        <v>66.713</v>
      </c>
      <c r="L494" s="91"/>
    </row>
    <row r="495" ht="18.75" customHeight="1" spans="1:12">
      <c r="A495" s="146">
        <f t="shared" si="19"/>
        <v>8</v>
      </c>
      <c r="B495" s="138" t="s">
        <v>1486</v>
      </c>
      <c r="C495" s="84" t="s">
        <v>23</v>
      </c>
      <c r="D495" s="138" t="s">
        <v>1471</v>
      </c>
      <c r="E495" s="138">
        <v>620240083</v>
      </c>
      <c r="F495" s="138" t="s">
        <v>1487</v>
      </c>
      <c r="G495" s="138" t="s">
        <v>1473</v>
      </c>
      <c r="H495" s="117">
        <v>54.5</v>
      </c>
      <c r="I495" s="117">
        <v>57.72</v>
      </c>
      <c r="J495" s="89">
        <f>VLOOKUP(E495,[1]面试成绩!B$1:C$65536,2,FALSE())</f>
        <v>91.8</v>
      </c>
      <c r="K495" s="139">
        <f t="shared" si="18"/>
        <v>66.656</v>
      </c>
      <c r="L495" s="91"/>
    </row>
    <row r="496" ht="18.75" customHeight="1" spans="1:12">
      <c r="A496" s="146">
        <f t="shared" si="19"/>
        <v>9</v>
      </c>
      <c r="B496" s="138" t="s">
        <v>1488</v>
      </c>
      <c r="C496" s="84" t="s">
        <v>23</v>
      </c>
      <c r="D496" s="138" t="s">
        <v>1471</v>
      </c>
      <c r="E496" s="138">
        <v>620240240</v>
      </c>
      <c r="F496" s="138" t="s">
        <v>1489</v>
      </c>
      <c r="G496" s="138" t="s">
        <v>1473</v>
      </c>
      <c r="H496" s="117">
        <v>63.5</v>
      </c>
      <c r="I496" s="117">
        <v>41.47</v>
      </c>
      <c r="J496" s="89">
        <f>VLOOKUP(E496,[1]面试成绩!B$1:C$65536,2,FALSE())</f>
        <v>92.2</v>
      </c>
      <c r="K496" s="139">
        <f t="shared" si="18"/>
        <v>65.501</v>
      </c>
      <c r="L496" s="91"/>
    </row>
    <row r="497" ht="18.75" customHeight="1" spans="1:12">
      <c r="A497" s="146">
        <f t="shared" si="19"/>
        <v>10</v>
      </c>
      <c r="B497" s="138" t="s">
        <v>1490</v>
      </c>
      <c r="C497" s="84" t="s">
        <v>23</v>
      </c>
      <c r="D497" s="138" t="s">
        <v>1471</v>
      </c>
      <c r="E497" s="138">
        <v>620240075</v>
      </c>
      <c r="F497" s="138" t="s">
        <v>1491</v>
      </c>
      <c r="G497" s="138" t="s">
        <v>1473</v>
      </c>
      <c r="H497" s="117">
        <v>50.5</v>
      </c>
      <c r="I497" s="117">
        <v>55.59</v>
      </c>
      <c r="J497" s="89">
        <f>VLOOKUP(E497,[1]面试成绩!B$1:C$65536,2,FALSE())</f>
        <v>93.4</v>
      </c>
      <c r="K497" s="139">
        <f t="shared" si="18"/>
        <v>64.897</v>
      </c>
      <c r="L497" s="91"/>
    </row>
    <row r="498" ht="18.75" customHeight="1" spans="1:12">
      <c r="A498" s="146">
        <f t="shared" si="19"/>
        <v>11</v>
      </c>
      <c r="B498" s="138" t="s">
        <v>1492</v>
      </c>
      <c r="C498" s="84" t="s">
        <v>23</v>
      </c>
      <c r="D498" s="138" t="s">
        <v>1471</v>
      </c>
      <c r="E498" s="138">
        <v>620240102</v>
      </c>
      <c r="F498" s="138" t="s">
        <v>1493</v>
      </c>
      <c r="G498" s="138" t="s">
        <v>1473</v>
      </c>
      <c r="H498" s="117">
        <v>62</v>
      </c>
      <c r="I498" s="117">
        <v>42.42</v>
      </c>
      <c r="J498" s="89">
        <f>VLOOKUP(E498,[1]面试成绩!B$1:C$65536,2,FALSE())</f>
        <v>89.8</v>
      </c>
      <c r="K498" s="139">
        <f t="shared" si="18"/>
        <v>64.466</v>
      </c>
      <c r="L498" s="91"/>
    </row>
    <row r="499" ht="18.75" customHeight="1" spans="1:12">
      <c r="A499" s="146">
        <f t="shared" si="19"/>
        <v>12</v>
      </c>
      <c r="B499" s="138" t="s">
        <v>1494</v>
      </c>
      <c r="C499" s="84" t="s">
        <v>23</v>
      </c>
      <c r="D499" s="138" t="s">
        <v>1471</v>
      </c>
      <c r="E499" s="138">
        <v>620240189</v>
      </c>
      <c r="F499" s="138" t="s">
        <v>1495</v>
      </c>
      <c r="G499" s="138" t="s">
        <v>1473</v>
      </c>
      <c r="H499" s="117">
        <v>51</v>
      </c>
      <c r="I499" s="117">
        <v>52.87</v>
      </c>
      <c r="J499" s="89">
        <f>VLOOKUP(E499,[1]面试成绩!B$1:C$65536,2,FALSE())</f>
        <v>93.8</v>
      </c>
      <c r="K499" s="139">
        <f t="shared" si="18"/>
        <v>64.401</v>
      </c>
      <c r="L499" s="91"/>
    </row>
    <row r="500" ht="18.75" customHeight="1" spans="1:12">
      <c r="A500" s="146">
        <f t="shared" si="19"/>
        <v>13</v>
      </c>
      <c r="B500" s="138" t="s">
        <v>1496</v>
      </c>
      <c r="C500" s="84" t="s">
        <v>23</v>
      </c>
      <c r="D500" s="138" t="s">
        <v>1471</v>
      </c>
      <c r="E500" s="138">
        <v>620240251</v>
      </c>
      <c r="F500" s="138" t="s">
        <v>1497</v>
      </c>
      <c r="G500" s="138" t="s">
        <v>1473</v>
      </c>
      <c r="H500" s="117">
        <v>54</v>
      </c>
      <c r="I500" s="117">
        <v>52.08</v>
      </c>
      <c r="J500" s="89">
        <f>VLOOKUP(E500,[1]面试成绩!B$1:C$65536,2,FALSE())</f>
        <v>90.4</v>
      </c>
      <c r="K500" s="139">
        <f t="shared" si="18"/>
        <v>64.344</v>
      </c>
      <c r="L500" s="91"/>
    </row>
    <row r="501" ht="18.75" customHeight="1" spans="1:12">
      <c r="A501" s="146">
        <f t="shared" si="19"/>
        <v>14</v>
      </c>
      <c r="B501" s="138" t="s">
        <v>1498</v>
      </c>
      <c r="C501" s="84" t="s">
        <v>23</v>
      </c>
      <c r="D501" s="138" t="s">
        <v>1471</v>
      </c>
      <c r="E501" s="138">
        <v>620240148</v>
      </c>
      <c r="F501" s="138" t="s">
        <v>1499</v>
      </c>
      <c r="G501" s="138" t="s">
        <v>1473</v>
      </c>
      <c r="H501" s="117">
        <v>50.5</v>
      </c>
      <c r="I501" s="117">
        <v>52.35</v>
      </c>
      <c r="J501" s="89">
        <f>VLOOKUP(E501,[1]面试成绩!B$1:C$65536,2,FALSE())</f>
        <v>89.9</v>
      </c>
      <c r="K501" s="139">
        <f t="shared" si="18"/>
        <v>62.875</v>
      </c>
      <c r="L501" s="91"/>
    </row>
    <row r="502" ht="18.75" customHeight="1" spans="1:12">
      <c r="A502" s="146">
        <f t="shared" si="19"/>
        <v>15</v>
      </c>
      <c r="B502" s="138" t="s">
        <v>1500</v>
      </c>
      <c r="C502" s="84" t="s">
        <v>16</v>
      </c>
      <c r="D502" s="138" t="s">
        <v>1471</v>
      </c>
      <c r="E502" s="138">
        <v>620240034</v>
      </c>
      <c r="F502" s="138" t="s">
        <v>1501</v>
      </c>
      <c r="G502" s="138" t="s">
        <v>1473</v>
      </c>
      <c r="H502" s="117">
        <v>50.5</v>
      </c>
      <c r="I502" s="117">
        <v>47.59</v>
      </c>
      <c r="J502" s="89">
        <f>VLOOKUP(E502,[1]面试成绩!B$1:C$65536,2,FALSE())</f>
        <v>91.8</v>
      </c>
      <c r="K502" s="139">
        <f t="shared" si="18"/>
        <v>62.017</v>
      </c>
      <c r="L502" s="91"/>
    </row>
    <row r="503" ht="18.75" customHeight="1" spans="1:12">
      <c r="A503" s="146">
        <f t="shared" si="19"/>
        <v>16</v>
      </c>
      <c r="B503" s="138" t="s">
        <v>1502</v>
      </c>
      <c r="C503" s="84" t="s">
        <v>16</v>
      </c>
      <c r="D503" s="138" t="s">
        <v>1471</v>
      </c>
      <c r="E503" s="138">
        <v>620240163</v>
      </c>
      <c r="F503" s="138" t="s">
        <v>1503</v>
      </c>
      <c r="G503" s="138" t="s">
        <v>1473</v>
      </c>
      <c r="H503" s="117">
        <v>50.5</v>
      </c>
      <c r="I503" s="117">
        <v>46.34</v>
      </c>
      <c r="J503" s="89">
        <f>VLOOKUP(E503,[1]面试成绩!B$1:C$65536,2,FALSE())</f>
        <v>92.4</v>
      </c>
      <c r="K503" s="139">
        <f t="shared" si="18"/>
        <v>61.822</v>
      </c>
      <c r="L503" s="91"/>
    </row>
    <row r="504" ht="18.75" customHeight="1" spans="1:12">
      <c r="A504" s="146">
        <f t="shared" si="19"/>
        <v>17</v>
      </c>
      <c r="B504" s="138" t="s">
        <v>1504</v>
      </c>
      <c r="C504" s="84" t="s">
        <v>23</v>
      </c>
      <c r="D504" s="138" t="s">
        <v>1471</v>
      </c>
      <c r="E504" s="138">
        <v>620240137</v>
      </c>
      <c r="F504" s="138" t="s">
        <v>1505</v>
      </c>
      <c r="G504" s="138" t="s">
        <v>1473</v>
      </c>
      <c r="H504" s="117">
        <v>54.5</v>
      </c>
      <c r="I504" s="117">
        <v>41.33</v>
      </c>
      <c r="J504" s="89">
        <f>VLOOKUP(E504,[1]面试成绩!B$1:C$65536,2,FALSE())</f>
        <v>92.06</v>
      </c>
      <c r="K504" s="139">
        <f t="shared" si="18"/>
        <v>61.817</v>
      </c>
      <c r="L504" s="91"/>
    </row>
    <row r="505" ht="18.75" customHeight="1" spans="1:12">
      <c r="A505" s="146">
        <f t="shared" si="19"/>
        <v>18</v>
      </c>
      <c r="B505" s="138" t="s">
        <v>1506</v>
      </c>
      <c r="C505" s="84" t="s">
        <v>23</v>
      </c>
      <c r="D505" s="138" t="s">
        <v>1471</v>
      </c>
      <c r="E505" s="138">
        <v>620240005</v>
      </c>
      <c r="F505" s="138" t="s">
        <v>1507</v>
      </c>
      <c r="G505" s="138" t="s">
        <v>1473</v>
      </c>
      <c r="H505" s="117">
        <v>53.5</v>
      </c>
      <c r="I505" s="117">
        <v>42.33</v>
      </c>
      <c r="J505" s="89">
        <f>VLOOKUP(E505,[1]面试成绩!B$1:C$65536,2,FALSE())</f>
        <v>92.2</v>
      </c>
      <c r="K505" s="139">
        <f t="shared" ref="K505:K536" si="20">0.4*H505+0.3*J505+0.3*I505</f>
        <v>61.759</v>
      </c>
      <c r="L505" s="91"/>
    </row>
    <row r="506" ht="18.75" customHeight="1" spans="1:12">
      <c r="A506" s="146">
        <f t="shared" si="19"/>
        <v>19</v>
      </c>
      <c r="B506" s="138" t="s">
        <v>1508</v>
      </c>
      <c r="C506" s="84" t="s">
        <v>23</v>
      </c>
      <c r="D506" s="138" t="s">
        <v>1471</v>
      </c>
      <c r="E506" s="138">
        <v>620240191</v>
      </c>
      <c r="F506" s="138" t="s">
        <v>1509</v>
      </c>
      <c r="G506" s="138" t="s">
        <v>1473</v>
      </c>
      <c r="H506" s="117">
        <v>50.5</v>
      </c>
      <c r="I506" s="117">
        <v>46.01</v>
      </c>
      <c r="J506" s="89">
        <f>VLOOKUP(E506,[1]面试成绩!B$1:C$65536,2,FALSE())</f>
        <v>91</v>
      </c>
      <c r="K506" s="139">
        <f t="shared" si="20"/>
        <v>61.303</v>
      </c>
      <c r="L506" s="91"/>
    </row>
    <row r="507" ht="18.75" customHeight="1" spans="1:12">
      <c r="A507" s="146">
        <f t="shared" si="19"/>
        <v>20</v>
      </c>
      <c r="B507" s="138" t="s">
        <v>1510</v>
      </c>
      <c r="C507" s="84" t="s">
        <v>23</v>
      </c>
      <c r="D507" s="138" t="s">
        <v>1471</v>
      </c>
      <c r="E507" s="138">
        <v>620240055</v>
      </c>
      <c r="F507" s="138" t="s">
        <v>1511</v>
      </c>
      <c r="G507" s="138" t="s">
        <v>1473</v>
      </c>
      <c r="H507" s="117">
        <v>54</v>
      </c>
      <c r="I507" s="117">
        <v>40.81</v>
      </c>
      <c r="J507" s="89">
        <f>VLOOKUP(E507,[1]面试成绩!B$1:C$65536,2,FALSE())</f>
        <v>91.1</v>
      </c>
      <c r="K507" s="139">
        <f t="shared" si="20"/>
        <v>61.173</v>
      </c>
      <c r="L507" s="91"/>
    </row>
    <row r="508" ht="18.75" customHeight="1" spans="1:12">
      <c r="A508" s="146">
        <f t="shared" si="19"/>
        <v>21</v>
      </c>
      <c r="B508" s="138" t="s">
        <v>1512</v>
      </c>
      <c r="C508" s="84" t="s">
        <v>23</v>
      </c>
      <c r="D508" s="138" t="s">
        <v>1471</v>
      </c>
      <c r="E508" s="138">
        <v>620240225</v>
      </c>
      <c r="F508" s="138" t="s">
        <v>1513</v>
      </c>
      <c r="G508" s="138" t="s">
        <v>1473</v>
      </c>
      <c r="H508" s="117">
        <v>53</v>
      </c>
      <c r="I508" s="117">
        <v>41.57</v>
      </c>
      <c r="J508" s="89">
        <f>VLOOKUP(E508,[1]面试成绩!B$1:C$65536,2,FALSE())</f>
        <v>90.6</v>
      </c>
      <c r="K508" s="139">
        <f t="shared" si="20"/>
        <v>60.851</v>
      </c>
      <c r="L508" s="91"/>
    </row>
    <row r="509" ht="18.75" customHeight="1" spans="1:12">
      <c r="A509" s="146">
        <f t="shared" si="19"/>
        <v>22</v>
      </c>
      <c r="B509" s="138" t="s">
        <v>1514</v>
      </c>
      <c r="C509" s="84" t="s">
        <v>23</v>
      </c>
      <c r="D509" s="138" t="s">
        <v>1471</v>
      </c>
      <c r="E509" s="138">
        <v>620240068</v>
      </c>
      <c r="F509" s="138" t="s">
        <v>1515</v>
      </c>
      <c r="G509" s="138" t="s">
        <v>1473</v>
      </c>
      <c r="H509" s="117">
        <v>50.5</v>
      </c>
      <c r="I509" s="117">
        <v>43.95</v>
      </c>
      <c r="J509" s="89">
        <f>VLOOKUP(E509,[1]面试成绩!B$1:C$65536,2,FALSE())</f>
        <v>90</v>
      </c>
      <c r="K509" s="139">
        <f t="shared" si="20"/>
        <v>60.385</v>
      </c>
      <c r="L509" s="91"/>
    </row>
    <row r="510" ht="18.75" customHeight="1" spans="1:12">
      <c r="A510" s="146">
        <f t="shared" si="19"/>
        <v>23</v>
      </c>
      <c r="B510" s="138" t="s">
        <v>1516</v>
      </c>
      <c r="C510" s="84" t="s">
        <v>23</v>
      </c>
      <c r="D510" s="138" t="s">
        <v>1471</v>
      </c>
      <c r="E510" s="138">
        <v>620240165</v>
      </c>
      <c r="F510" s="138" t="s">
        <v>1517</v>
      </c>
      <c r="G510" s="138" t="s">
        <v>1473</v>
      </c>
      <c r="H510" s="117">
        <v>51.5</v>
      </c>
      <c r="I510" s="117">
        <v>43.67</v>
      </c>
      <c r="J510" s="89">
        <f>VLOOKUP(E510,[1]面试成绩!B$1:C$65536,2,FALSE())</f>
        <v>88.4</v>
      </c>
      <c r="K510" s="139">
        <f t="shared" si="20"/>
        <v>60.221</v>
      </c>
      <c r="L510" s="91"/>
    </row>
    <row r="511" ht="18.75" customHeight="1" spans="1:12">
      <c r="A511" s="146">
        <f t="shared" si="19"/>
        <v>24</v>
      </c>
      <c r="B511" s="138" t="s">
        <v>1518</v>
      </c>
      <c r="C511" s="84" t="s">
        <v>23</v>
      </c>
      <c r="D511" s="138" t="s">
        <v>1471</v>
      </c>
      <c r="E511" s="138">
        <v>620240162</v>
      </c>
      <c r="F511" s="138" t="s">
        <v>1519</v>
      </c>
      <c r="G511" s="138" t="s">
        <v>1473</v>
      </c>
      <c r="H511" s="117">
        <v>54.5</v>
      </c>
      <c r="I511" s="117">
        <v>36.6</v>
      </c>
      <c r="J511" s="89">
        <f>VLOOKUP(E511,[1]面试成绩!B$1:C$65536,2,FALSE())</f>
        <v>90.2</v>
      </c>
      <c r="K511" s="139">
        <f t="shared" si="20"/>
        <v>59.84</v>
      </c>
      <c r="L511" s="91"/>
    </row>
    <row r="512" ht="18.75" customHeight="1" spans="1:12">
      <c r="A512" s="146">
        <f t="shared" si="19"/>
        <v>25</v>
      </c>
      <c r="B512" s="138" t="s">
        <v>1520</v>
      </c>
      <c r="C512" s="84" t="s">
        <v>16</v>
      </c>
      <c r="D512" s="138" t="s">
        <v>1471</v>
      </c>
      <c r="E512" s="138">
        <v>620240246</v>
      </c>
      <c r="F512" s="138" t="s">
        <v>1521</v>
      </c>
      <c r="G512" s="138" t="s">
        <v>1473</v>
      </c>
      <c r="H512" s="117">
        <v>52.5</v>
      </c>
      <c r="I512" s="117">
        <v>39.51</v>
      </c>
      <c r="J512" s="89">
        <f>VLOOKUP(E512,[1]面试成绩!B$1:C$65536,2,FALSE())</f>
        <v>89.8</v>
      </c>
      <c r="K512" s="139">
        <f t="shared" si="20"/>
        <v>59.793</v>
      </c>
      <c r="L512" s="91"/>
    </row>
    <row r="513" ht="18.75" customHeight="1" spans="1:12">
      <c r="A513" s="146">
        <f t="shared" si="19"/>
        <v>26</v>
      </c>
      <c r="B513" s="138" t="s">
        <v>1522</v>
      </c>
      <c r="C513" s="84" t="s">
        <v>23</v>
      </c>
      <c r="D513" s="138" t="s">
        <v>1471</v>
      </c>
      <c r="E513" s="138">
        <v>620240049</v>
      </c>
      <c r="F513" s="138" t="s">
        <v>1523</v>
      </c>
      <c r="G513" s="138" t="s">
        <v>1473</v>
      </c>
      <c r="H513" s="83" t="s">
        <v>1524</v>
      </c>
      <c r="I513" s="83">
        <v>32.52</v>
      </c>
      <c r="J513" s="70">
        <f>VLOOKUP(E513,[2]面试成绩!B$1:C$65536,2,FALSE())</f>
        <v>93.8</v>
      </c>
      <c r="K513" s="137">
        <f t="shared" si="20"/>
        <v>59.496</v>
      </c>
      <c r="L513" s="91"/>
    </row>
    <row r="514" ht="18.75" customHeight="1" spans="1:12">
      <c r="A514" s="138">
        <f>IF(D514=D512,A512+1,1)</f>
        <v>1</v>
      </c>
      <c r="B514" s="138" t="s">
        <v>1525</v>
      </c>
      <c r="C514" s="84" t="s">
        <v>16</v>
      </c>
      <c r="D514" s="138" t="s">
        <v>1526</v>
      </c>
      <c r="E514" s="138">
        <v>620250058</v>
      </c>
      <c r="F514" s="138" t="s">
        <v>1527</v>
      </c>
      <c r="G514" s="138" t="s">
        <v>1528</v>
      </c>
      <c r="H514" s="117">
        <v>56.5</v>
      </c>
      <c r="I514" s="117">
        <v>52.75</v>
      </c>
      <c r="J514" s="89">
        <f>VLOOKUP(E514,[1]面试成绩!B$1:C$65536,2,FALSE())</f>
        <v>91.3</v>
      </c>
      <c r="K514" s="139">
        <f t="shared" si="20"/>
        <v>65.815</v>
      </c>
      <c r="L514" s="91"/>
    </row>
    <row r="515" ht="18.75" customHeight="1" spans="1:12">
      <c r="A515" s="138">
        <f t="shared" ref="A515:A546" si="21">IF(D515=D514,A514+1,1)</f>
        <v>2</v>
      </c>
      <c r="B515" s="138" t="s">
        <v>1529</v>
      </c>
      <c r="C515" s="84" t="s">
        <v>23</v>
      </c>
      <c r="D515" s="138" t="s">
        <v>1526</v>
      </c>
      <c r="E515" s="138">
        <v>620250327</v>
      </c>
      <c r="F515" s="138" t="s">
        <v>1530</v>
      </c>
      <c r="G515" s="138" t="s">
        <v>1528</v>
      </c>
      <c r="H515" s="117">
        <v>65.5</v>
      </c>
      <c r="I515" s="117">
        <v>36.54</v>
      </c>
      <c r="J515" s="89">
        <f>VLOOKUP(E515,[1]面试成绩!B$1:C$65536,2,FALSE())</f>
        <v>92.2</v>
      </c>
      <c r="K515" s="139">
        <f t="shared" si="20"/>
        <v>64.822</v>
      </c>
      <c r="L515" s="91"/>
    </row>
    <row r="516" ht="18.75" customHeight="1" spans="1:12">
      <c r="A516" s="138">
        <f t="shared" si="21"/>
        <v>3</v>
      </c>
      <c r="B516" s="138" t="s">
        <v>1531</v>
      </c>
      <c r="C516" s="84" t="s">
        <v>23</v>
      </c>
      <c r="D516" s="138" t="s">
        <v>1526</v>
      </c>
      <c r="E516" s="138">
        <v>620250151</v>
      </c>
      <c r="F516" s="138" t="s">
        <v>1532</v>
      </c>
      <c r="G516" s="138" t="s">
        <v>1528</v>
      </c>
      <c r="H516" s="117">
        <v>60</v>
      </c>
      <c r="I516" s="117">
        <v>45.67</v>
      </c>
      <c r="J516" s="89">
        <f>VLOOKUP(E516,[1]面试成绩!B$1:C$65536,2,FALSE())</f>
        <v>89.2</v>
      </c>
      <c r="K516" s="139">
        <f t="shared" si="20"/>
        <v>64.461</v>
      </c>
      <c r="L516" s="91"/>
    </row>
    <row r="517" ht="18.75" customHeight="1" spans="1:12">
      <c r="A517" s="138">
        <f t="shared" si="21"/>
        <v>4</v>
      </c>
      <c r="B517" s="138" t="s">
        <v>1533</v>
      </c>
      <c r="C517" s="84" t="s">
        <v>16</v>
      </c>
      <c r="D517" s="138" t="s">
        <v>1526</v>
      </c>
      <c r="E517" s="138">
        <v>620250049</v>
      </c>
      <c r="F517" s="138" t="s">
        <v>1534</v>
      </c>
      <c r="G517" s="138" t="s">
        <v>1528</v>
      </c>
      <c r="H517" s="117">
        <v>57</v>
      </c>
      <c r="I517" s="117">
        <v>45.75</v>
      </c>
      <c r="J517" s="89">
        <f>VLOOKUP(E517,[1]面试成绩!B$1:C$65536,2,FALSE())</f>
        <v>89</v>
      </c>
      <c r="K517" s="139">
        <f t="shared" si="20"/>
        <v>63.225</v>
      </c>
      <c r="L517" s="91"/>
    </row>
    <row r="518" ht="18.75" customHeight="1" spans="1:12">
      <c r="A518" s="138">
        <f t="shared" si="21"/>
        <v>5</v>
      </c>
      <c r="B518" s="138" t="s">
        <v>1535</v>
      </c>
      <c r="C518" s="84" t="s">
        <v>23</v>
      </c>
      <c r="D518" s="138" t="s">
        <v>1526</v>
      </c>
      <c r="E518" s="138">
        <v>620250014</v>
      </c>
      <c r="F518" s="138" t="s">
        <v>1536</v>
      </c>
      <c r="G518" s="138" t="s">
        <v>1528</v>
      </c>
      <c r="H518" s="117">
        <v>61</v>
      </c>
      <c r="I518" s="117">
        <v>36.64</v>
      </c>
      <c r="J518" s="89">
        <f>VLOOKUP(E518,[1]面试成绩!B$1:C$65536,2,FALSE())</f>
        <v>90.8</v>
      </c>
      <c r="K518" s="139">
        <f t="shared" si="20"/>
        <v>62.632</v>
      </c>
      <c r="L518" s="91"/>
    </row>
    <row r="519" ht="18.75" customHeight="1" spans="1:12">
      <c r="A519" s="138">
        <f t="shared" si="21"/>
        <v>6</v>
      </c>
      <c r="B519" s="138" t="s">
        <v>1537</v>
      </c>
      <c r="C519" s="84" t="s">
        <v>16</v>
      </c>
      <c r="D519" s="138" t="s">
        <v>1526</v>
      </c>
      <c r="E519" s="138">
        <v>620250212</v>
      </c>
      <c r="F519" s="138" t="s">
        <v>1538</v>
      </c>
      <c r="G519" s="138" t="s">
        <v>1528</v>
      </c>
      <c r="H519" s="117">
        <v>60</v>
      </c>
      <c r="I519" s="117">
        <v>38.74</v>
      </c>
      <c r="J519" s="89">
        <f>VLOOKUP(E519,[1]面试成绩!B$1:C$65536,2,FALSE())</f>
        <v>90</v>
      </c>
      <c r="K519" s="139">
        <f t="shared" si="20"/>
        <v>62.622</v>
      </c>
      <c r="L519" s="91"/>
    </row>
    <row r="520" ht="18.75" customHeight="1" spans="1:12">
      <c r="A520" s="138">
        <f t="shared" si="21"/>
        <v>7</v>
      </c>
      <c r="B520" s="138" t="s">
        <v>1539</v>
      </c>
      <c r="C520" s="84" t="s">
        <v>23</v>
      </c>
      <c r="D520" s="138" t="s">
        <v>1526</v>
      </c>
      <c r="E520" s="138">
        <v>620250294</v>
      </c>
      <c r="F520" s="138" t="s">
        <v>1540</v>
      </c>
      <c r="G520" s="138" t="s">
        <v>1528</v>
      </c>
      <c r="H520" s="117">
        <v>56.5</v>
      </c>
      <c r="I520" s="117">
        <v>40.17</v>
      </c>
      <c r="J520" s="89">
        <f>VLOOKUP(E520,[1]面试成绩!B$1:C$65536,2,FALSE())</f>
        <v>93</v>
      </c>
      <c r="K520" s="139">
        <f t="shared" si="20"/>
        <v>62.551</v>
      </c>
      <c r="L520" s="91"/>
    </row>
    <row r="521" ht="18.75" customHeight="1" spans="1:12">
      <c r="A521" s="138">
        <f t="shared" si="21"/>
        <v>8</v>
      </c>
      <c r="B521" s="138" t="s">
        <v>1541</v>
      </c>
      <c r="C521" s="84" t="s">
        <v>23</v>
      </c>
      <c r="D521" s="138" t="s">
        <v>1526</v>
      </c>
      <c r="E521" s="138">
        <v>620250050</v>
      </c>
      <c r="F521" s="138" t="s">
        <v>1542</v>
      </c>
      <c r="G521" s="138" t="s">
        <v>1528</v>
      </c>
      <c r="H521" s="117">
        <v>57</v>
      </c>
      <c r="I521" s="117">
        <v>46.07</v>
      </c>
      <c r="J521" s="89">
        <f>VLOOKUP(E521,[1]面试成绩!B$1:C$65536,2,FALSE())</f>
        <v>85.2</v>
      </c>
      <c r="K521" s="139">
        <f t="shared" si="20"/>
        <v>62.181</v>
      </c>
      <c r="L521" s="91"/>
    </row>
    <row r="522" ht="18.75" customHeight="1" spans="1:12">
      <c r="A522" s="138">
        <f t="shared" si="21"/>
        <v>9</v>
      </c>
      <c r="B522" s="138" t="s">
        <v>1543</v>
      </c>
      <c r="C522" s="84" t="s">
        <v>16</v>
      </c>
      <c r="D522" s="138" t="s">
        <v>1526</v>
      </c>
      <c r="E522" s="138">
        <v>620250166</v>
      </c>
      <c r="F522" s="138" t="s">
        <v>1544</v>
      </c>
      <c r="G522" s="138" t="s">
        <v>1528</v>
      </c>
      <c r="H522" s="117">
        <v>56</v>
      </c>
      <c r="I522" s="117">
        <v>39.33</v>
      </c>
      <c r="J522" s="89">
        <f>VLOOKUP(E522,[1]面试成绩!B$1:C$65536,2,FALSE())</f>
        <v>90.6</v>
      </c>
      <c r="K522" s="139">
        <f t="shared" si="20"/>
        <v>61.379</v>
      </c>
      <c r="L522" s="91"/>
    </row>
    <row r="523" ht="18.75" customHeight="1" spans="1:12">
      <c r="A523" s="138">
        <f t="shared" si="21"/>
        <v>10</v>
      </c>
      <c r="B523" s="138" t="s">
        <v>1545</v>
      </c>
      <c r="C523" s="84" t="s">
        <v>16</v>
      </c>
      <c r="D523" s="138" t="s">
        <v>1526</v>
      </c>
      <c r="E523" s="138">
        <v>620250093</v>
      </c>
      <c r="F523" s="138" t="s">
        <v>1546</v>
      </c>
      <c r="G523" s="138" t="s">
        <v>1528</v>
      </c>
      <c r="H523" s="117">
        <v>60.5</v>
      </c>
      <c r="I523" s="117">
        <v>31.6</v>
      </c>
      <c r="J523" s="89">
        <f>VLOOKUP(E523,[1]面试成绩!B$1:C$65536,2,FALSE())</f>
        <v>91.8</v>
      </c>
      <c r="K523" s="139">
        <f t="shared" si="20"/>
        <v>61.22</v>
      </c>
      <c r="L523" s="91"/>
    </row>
    <row r="524" ht="18.75" customHeight="1" spans="1:12">
      <c r="A524" s="138">
        <f t="shared" si="21"/>
        <v>11</v>
      </c>
      <c r="B524" s="138" t="s">
        <v>1547</v>
      </c>
      <c r="C524" s="84" t="s">
        <v>16</v>
      </c>
      <c r="D524" s="138" t="s">
        <v>1526</v>
      </c>
      <c r="E524" s="138">
        <v>620250168</v>
      </c>
      <c r="F524" s="138" t="s">
        <v>1548</v>
      </c>
      <c r="G524" s="138" t="s">
        <v>1528</v>
      </c>
      <c r="H524" s="117">
        <v>54</v>
      </c>
      <c r="I524" s="117">
        <v>39.89</v>
      </c>
      <c r="J524" s="89">
        <f>VLOOKUP(E524,[1]面试成绩!B$1:C$65536,2,FALSE())</f>
        <v>91.2</v>
      </c>
      <c r="K524" s="139">
        <f t="shared" si="20"/>
        <v>60.927</v>
      </c>
      <c r="L524" s="91"/>
    </row>
    <row r="525" ht="18.75" customHeight="1" spans="1:12">
      <c r="A525" s="138">
        <f t="shared" si="21"/>
        <v>1</v>
      </c>
      <c r="B525" s="138" t="s">
        <v>1549</v>
      </c>
      <c r="C525" s="84" t="s">
        <v>23</v>
      </c>
      <c r="D525" s="138" t="s">
        <v>1550</v>
      </c>
      <c r="E525" s="138">
        <v>620260414</v>
      </c>
      <c r="F525" s="138" t="s">
        <v>1551</v>
      </c>
      <c r="G525" s="138" t="s">
        <v>1552</v>
      </c>
      <c r="H525" s="117">
        <v>59</v>
      </c>
      <c r="I525" s="117">
        <v>67.45</v>
      </c>
      <c r="J525" s="89">
        <f>VLOOKUP(E525,[1]面试成绩!B$1:C$65536,2,FALSE())</f>
        <v>88.4</v>
      </c>
      <c r="K525" s="139">
        <f t="shared" si="20"/>
        <v>70.355</v>
      </c>
      <c r="L525" s="91"/>
    </row>
    <row r="526" ht="18.75" customHeight="1" spans="1:12">
      <c r="A526" s="138">
        <f t="shared" si="21"/>
        <v>2</v>
      </c>
      <c r="B526" s="138" t="s">
        <v>1553</v>
      </c>
      <c r="C526" s="84" t="s">
        <v>23</v>
      </c>
      <c r="D526" s="138" t="s">
        <v>1550</v>
      </c>
      <c r="E526" s="138">
        <v>620260013</v>
      </c>
      <c r="F526" s="138" t="s">
        <v>1554</v>
      </c>
      <c r="G526" s="138" t="s">
        <v>1552</v>
      </c>
      <c r="H526" s="117">
        <v>56.5</v>
      </c>
      <c r="I526" s="117">
        <v>57.75</v>
      </c>
      <c r="J526" s="89">
        <f>VLOOKUP(E526,[1]面试成绩!B$1:C$65536,2,FALSE())</f>
        <v>91</v>
      </c>
      <c r="K526" s="139">
        <f t="shared" si="20"/>
        <v>67.225</v>
      </c>
      <c r="L526" s="91"/>
    </row>
    <row r="527" ht="18.75" customHeight="1" spans="1:12">
      <c r="A527" s="138">
        <f t="shared" si="21"/>
        <v>3</v>
      </c>
      <c r="B527" s="138" t="s">
        <v>1555</v>
      </c>
      <c r="C527" s="84" t="s">
        <v>16</v>
      </c>
      <c r="D527" s="138" t="s">
        <v>1550</v>
      </c>
      <c r="E527" s="138">
        <v>620260048</v>
      </c>
      <c r="F527" s="138" t="s">
        <v>1556</v>
      </c>
      <c r="G527" s="138" t="s">
        <v>1552</v>
      </c>
      <c r="H527" s="117">
        <v>67</v>
      </c>
      <c r="I527" s="117">
        <v>44.89</v>
      </c>
      <c r="J527" s="89">
        <f>VLOOKUP(E527,[1]面试成绩!B$1:C$65536,2,FALSE())</f>
        <v>86.8</v>
      </c>
      <c r="K527" s="139">
        <f t="shared" si="20"/>
        <v>66.307</v>
      </c>
      <c r="L527" s="91"/>
    </row>
    <row r="528" ht="18.75" customHeight="1" spans="1:12">
      <c r="A528" s="138">
        <f t="shared" si="21"/>
        <v>4</v>
      </c>
      <c r="B528" s="138" t="s">
        <v>1557</v>
      </c>
      <c r="C528" s="84" t="s">
        <v>16</v>
      </c>
      <c r="D528" s="138" t="s">
        <v>1550</v>
      </c>
      <c r="E528" s="138">
        <v>620260210</v>
      </c>
      <c r="F528" s="138" t="s">
        <v>1558</v>
      </c>
      <c r="G528" s="138" t="s">
        <v>1552</v>
      </c>
      <c r="H528" s="117">
        <v>55.5</v>
      </c>
      <c r="I528" s="117">
        <v>49.25</v>
      </c>
      <c r="J528" s="89">
        <f>VLOOKUP(E528,[1]面试成绩!B$1:C$65536,2,FALSE())</f>
        <v>89.4</v>
      </c>
      <c r="K528" s="139">
        <f t="shared" si="20"/>
        <v>63.795</v>
      </c>
      <c r="L528" s="91"/>
    </row>
    <row r="529" ht="18.75" customHeight="1" spans="1:12">
      <c r="A529" s="138">
        <f t="shared" si="21"/>
        <v>5</v>
      </c>
      <c r="B529" s="138" t="s">
        <v>1559</v>
      </c>
      <c r="C529" s="84" t="s">
        <v>16</v>
      </c>
      <c r="D529" s="138" t="s">
        <v>1550</v>
      </c>
      <c r="E529" s="138">
        <v>620260178</v>
      </c>
      <c r="F529" s="138" t="s">
        <v>1560</v>
      </c>
      <c r="G529" s="138" t="s">
        <v>1552</v>
      </c>
      <c r="H529" s="117">
        <v>59.5</v>
      </c>
      <c r="I529" s="117">
        <v>41.01</v>
      </c>
      <c r="J529" s="89">
        <f>VLOOKUP(E529,[1]面试成绩!B$1:C$65536,2,FALSE())</f>
        <v>89.6</v>
      </c>
      <c r="K529" s="139">
        <f t="shared" si="20"/>
        <v>62.983</v>
      </c>
      <c r="L529" s="91"/>
    </row>
    <row r="530" ht="18.75" customHeight="1" spans="1:12">
      <c r="A530" s="138">
        <f t="shared" si="21"/>
        <v>6</v>
      </c>
      <c r="B530" s="138" t="s">
        <v>1561</v>
      </c>
      <c r="C530" s="84" t="s">
        <v>23</v>
      </c>
      <c r="D530" s="138" t="s">
        <v>1550</v>
      </c>
      <c r="E530" s="138">
        <v>620260253</v>
      </c>
      <c r="F530" s="138" t="s">
        <v>1562</v>
      </c>
      <c r="G530" s="138" t="s">
        <v>1552</v>
      </c>
      <c r="H530" s="117">
        <v>53</v>
      </c>
      <c r="I530" s="117">
        <v>45.79</v>
      </c>
      <c r="J530" s="89">
        <f>VLOOKUP(E530,[1]面试成绩!B$1:C$65536,2,FALSE())</f>
        <v>90.8</v>
      </c>
      <c r="K530" s="139">
        <f t="shared" si="20"/>
        <v>62.177</v>
      </c>
      <c r="L530" s="91"/>
    </row>
    <row r="531" ht="18.75" customHeight="1" spans="1:12">
      <c r="A531" s="138">
        <f t="shared" si="21"/>
        <v>7</v>
      </c>
      <c r="B531" s="138" t="s">
        <v>1563</v>
      </c>
      <c r="C531" s="84" t="s">
        <v>23</v>
      </c>
      <c r="D531" s="138" t="s">
        <v>1550</v>
      </c>
      <c r="E531" s="138">
        <v>620260036</v>
      </c>
      <c r="F531" s="138" t="s">
        <v>1564</v>
      </c>
      <c r="G531" s="138" t="s">
        <v>1552</v>
      </c>
      <c r="H531" s="117">
        <v>54.5</v>
      </c>
      <c r="I531" s="117">
        <v>44.06</v>
      </c>
      <c r="J531" s="89">
        <f>VLOOKUP(E531,[1]面试成绩!B$1:C$65536,2,FALSE())</f>
        <v>88</v>
      </c>
      <c r="K531" s="139">
        <f t="shared" si="20"/>
        <v>61.418</v>
      </c>
      <c r="L531" s="91"/>
    </row>
    <row r="532" ht="18.75" customHeight="1" spans="1:12">
      <c r="A532" s="138">
        <f t="shared" si="21"/>
        <v>8</v>
      </c>
      <c r="B532" s="138" t="s">
        <v>1565</v>
      </c>
      <c r="C532" s="84" t="s">
        <v>23</v>
      </c>
      <c r="D532" s="138" t="s">
        <v>1550</v>
      </c>
      <c r="E532" s="138">
        <v>620260268</v>
      </c>
      <c r="F532" s="138" t="s">
        <v>1566</v>
      </c>
      <c r="G532" s="138" t="s">
        <v>1552</v>
      </c>
      <c r="H532" s="117">
        <v>53.5</v>
      </c>
      <c r="I532" s="117">
        <v>38.59</v>
      </c>
      <c r="J532" s="89">
        <f>VLOOKUP(E532,[1]面试成绩!B$1:C$65536,2,FALSE())</f>
        <v>91</v>
      </c>
      <c r="K532" s="139">
        <f t="shared" si="20"/>
        <v>60.277</v>
      </c>
      <c r="L532" s="91"/>
    </row>
    <row r="533" ht="18.75" customHeight="1" spans="1:12">
      <c r="A533" s="138">
        <f t="shared" si="21"/>
        <v>9</v>
      </c>
      <c r="B533" s="138" t="s">
        <v>1567</v>
      </c>
      <c r="C533" s="84" t="s">
        <v>23</v>
      </c>
      <c r="D533" s="138" t="s">
        <v>1550</v>
      </c>
      <c r="E533" s="138">
        <v>620260222</v>
      </c>
      <c r="F533" s="138" t="s">
        <v>1568</v>
      </c>
      <c r="G533" s="138" t="s">
        <v>1552</v>
      </c>
      <c r="H533" s="117">
        <v>52</v>
      </c>
      <c r="I533" s="117">
        <v>44.28</v>
      </c>
      <c r="J533" s="89">
        <f>VLOOKUP(E533,[1]面试成绩!B$1:C$65536,2,FALSE())</f>
        <v>87.2</v>
      </c>
      <c r="K533" s="139">
        <f t="shared" si="20"/>
        <v>60.244</v>
      </c>
      <c r="L533" s="91"/>
    </row>
    <row r="534" ht="18.75" customHeight="1" spans="1:12">
      <c r="A534" s="138">
        <f t="shared" si="21"/>
        <v>10</v>
      </c>
      <c r="B534" s="138" t="s">
        <v>1569</v>
      </c>
      <c r="C534" s="84" t="s">
        <v>16</v>
      </c>
      <c r="D534" s="138" t="s">
        <v>1550</v>
      </c>
      <c r="E534" s="138">
        <v>620260458</v>
      </c>
      <c r="F534" s="138" t="s">
        <v>1570</v>
      </c>
      <c r="G534" s="138" t="s">
        <v>1552</v>
      </c>
      <c r="H534" s="117">
        <v>54.5</v>
      </c>
      <c r="I534" s="117">
        <v>39.09</v>
      </c>
      <c r="J534" s="89">
        <f>VLOOKUP(E534,[1]面试成绩!B$1:C$65536,2,FALSE())</f>
        <v>89</v>
      </c>
      <c r="K534" s="139">
        <f t="shared" si="20"/>
        <v>60.227</v>
      </c>
      <c r="L534" s="91"/>
    </row>
    <row r="535" ht="18.75" customHeight="1" spans="1:12">
      <c r="A535" s="138">
        <f t="shared" si="21"/>
        <v>11</v>
      </c>
      <c r="B535" s="138" t="s">
        <v>1571</v>
      </c>
      <c r="C535" s="84" t="s">
        <v>23</v>
      </c>
      <c r="D535" s="138" t="s">
        <v>1550</v>
      </c>
      <c r="E535" s="138">
        <v>620260007</v>
      </c>
      <c r="F535" s="138" t="s">
        <v>1572</v>
      </c>
      <c r="G535" s="138" t="s">
        <v>1552</v>
      </c>
      <c r="H535" s="117">
        <v>52.5</v>
      </c>
      <c r="I535" s="117">
        <v>36.13</v>
      </c>
      <c r="J535" s="89">
        <f>VLOOKUP(E535,[1]面试成绩!B$1:C$65536,2,FALSE())</f>
        <v>91.8</v>
      </c>
      <c r="K535" s="139">
        <f t="shared" si="20"/>
        <v>59.379</v>
      </c>
      <c r="L535" s="91"/>
    </row>
    <row r="536" ht="18.75" customHeight="1" spans="1:12">
      <c r="A536" s="138">
        <f t="shared" si="21"/>
        <v>1</v>
      </c>
      <c r="B536" s="138" t="s">
        <v>1573</v>
      </c>
      <c r="C536" s="84" t="s">
        <v>23</v>
      </c>
      <c r="D536" s="138" t="s">
        <v>1574</v>
      </c>
      <c r="E536" s="138">
        <v>620270223</v>
      </c>
      <c r="F536" s="138" t="s">
        <v>1575</v>
      </c>
      <c r="G536" s="138" t="s">
        <v>1576</v>
      </c>
      <c r="H536" s="117">
        <v>65</v>
      </c>
      <c r="I536" s="117">
        <v>42.44</v>
      </c>
      <c r="J536" s="89">
        <f>VLOOKUP(E536,[1]面试成绩!B$1:C$65536,2,FALSE())</f>
        <v>89.8</v>
      </c>
      <c r="K536" s="139">
        <f t="shared" si="20"/>
        <v>65.672</v>
      </c>
      <c r="L536" s="91"/>
    </row>
    <row r="537" ht="18.75" customHeight="1" spans="1:12">
      <c r="A537" s="138">
        <f t="shared" si="21"/>
        <v>2</v>
      </c>
      <c r="B537" s="138" t="s">
        <v>1577</v>
      </c>
      <c r="C537" s="84" t="s">
        <v>23</v>
      </c>
      <c r="D537" s="138" t="s">
        <v>1574</v>
      </c>
      <c r="E537" s="138">
        <v>620270013</v>
      </c>
      <c r="F537" s="138" t="s">
        <v>1578</v>
      </c>
      <c r="G537" s="138" t="s">
        <v>1576</v>
      </c>
      <c r="H537" s="117">
        <v>57.5</v>
      </c>
      <c r="I537" s="117">
        <v>50.79</v>
      </c>
      <c r="J537" s="89">
        <f>VLOOKUP(E537,[1]面试成绩!B$1:C$65536,2,FALSE())</f>
        <v>87.7</v>
      </c>
      <c r="K537" s="139">
        <f t="shared" ref="K537:K568" si="22">0.4*H537+0.3*J537+0.3*I537</f>
        <v>64.547</v>
      </c>
      <c r="L537" s="91"/>
    </row>
    <row r="538" ht="18.75" customHeight="1" spans="1:12">
      <c r="A538" s="138">
        <f t="shared" si="21"/>
        <v>3</v>
      </c>
      <c r="B538" s="138" t="s">
        <v>1579</v>
      </c>
      <c r="C538" s="84" t="s">
        <v>16</v>
      </c>
      <c r="D538" s="138" t="s">
        <v>1574</v>
      </c>
      <c r="E538" s="138">
        <v>620270186</v>
      </c>
      <c r="F538" s="138" t="s">
        <v>1580</v>
      </c>
      <c r="G538" s="138" t="s">
        <v>1576</v>
      </c>
      <c r="H538" s="117">
        <v>54</v>
      </c>
      <c r="I538" s="117">
        <v>49.19</v>
      </c>
      <c r="J538" s="89">
        <f>VLOOKUP(E538,[1]面试成绩!B$1:C$65536,2,FALSE())</f>
        <v>93.3</v>
      </c>
      <c r="K538" s="139">
        <f t="shared" si="22"/>
        <v>64.347</v>
      </c>
      <c r="L538" s="91"/>
    </row>
    <row r="539" ht="18.75" customHeight="1" spans="1:12">
      <c r="A539" s="138">
        <f t="shared" si="21"/>
        <v>4</v>
      </c>
      <c r="B539" s="138" t="s">
        <v>1581</v>
      </c>
      <c r="C539" s="84" t="s">
        <v>23</v>
      </c>
      <c r="D539" s="138" t="s">
        <v>1574</v>
      </c>
      <c r="E539" s="138">
        <v>620270032</v>
      </c>
      <c r="F539" s="138" t="s">
        <v>1582</v>
      </c>
      <c r="G539" s="138" t="s">
        <v>1576</v>
      </c>
      <c r="H539" s="117">
        <v>53.5</v>
      </c>
      <c r="I539" s="117">
        <v>50.61</v>
      </c>
      <c r="J539" s="89">
        <f>VLOOKUP(E539,[1]面试成绩!B$1:C$65536,2,FALSE())</f>
        <v>92.1</v>
      </c>
      <c r="K539" s="139">
        <f t="shared" si="22"/>
        <v>64.213</v>
      </c>
      <c r="L539" s="91"/>
    </row>
    <row r="540" ht="18.75" customHeight="1" spans="1:12">
      <c r="A540" s="138">
        <f t="shared" si="21"/>
        <v>5</v>
      </c>
      <c r="B540" s="138" t="s">
        <v>1583</v>
      </c>
      <c r="C540" s="84" t="s">
        <v>16</v>
      </c>
      <c r="D540" s="138" t="s">
        <v>1574</v>
      </c>
      <c r="E540" s="138">
        <v>620270007</v>
      </c>
      <c r="F540" s="138" t="s">
        <v>1584</v>
      </c>
      <c r="G540" s="138" t="s">
        <v>1576</v>
      </c>
      <c r="H540" s="117">
        <v>54</v>
      </c>
      <c r="I540" s="117">
        <v>48.39</v>
      </c>
      <c r="J540" s="89">
        <f>VLOOKUP(E540,[1]面试成绩!B$1:C$65536,2,FALSE())</f>
        <v>87.8</v>
      </c>
      <c r="K540" s="139">
        <f t="shared" si="22"/>
        <v>62.457</v>
      </c>
      <c r="L540" s="91"/>
    </row>
    <row r="541" ht="18.75" customHeight="1" spans="1:12">
      <c r="A541" s="138">
        <f t="shared" si="21"/>
        <v>6</v>
      </c>
      <c r="B541" s="138" t="s">
        <v>1585</v>
      </c>
      <c r="C541" s="84" t="s">
        <v>23</v>
      </c>
      <c r="D541" s="138" t="s">
        <v>1574</v>
      </c>
      <c r="E541" s="138">
        <v>620270151</v>
      </c>
      <c r="F541" s="138" t="s">
        <v>1586</v>
      </c>
      <c r="G541" s="138" t="s">
        <v>1576</v>
      </c>
      <c r="H541" s="117">
        <v>62.5</v>
      </c>
      <c r="I541" s="117">
        <v>32.93</v>
      </c>
      <c r="J541" s="89">
        <f>VLOOKUP(E541,[1]面试成绩!B$1:C$65536,2,FALSE())</f>
        <v>91.9</v>
      </c>
      <c r="K541" s="139">
        <f t="shared" si="22"/>
        <v>62.449</v>
      </c>
      <c r="L541" s="91"/>
    </row>
    <row r="542" ht="18.75" customHeight="1" spans="1:12">
      <c r="A542" s="138">
        <f t="shared" si="21"/>
        <v>7</v>
      </c>
      <c r="B542" s="138" t="s">
        <v>1587</v>
      </c>
      <c r="C542" s="84" t="s">
        <v>16</v>
      </c>
      <c r="D542" s="138" t="s">
        <v>1574</v>
      </c>
      <c r="E542" s="138">
        <v>620270116</v>
      </c>
      <c r="F542" s="138" t="s">
        <v>1588</v>
      </c>
      <c r="G542" s="138" t="s">
        <v>1576</v>
      </c>
      <c r="H542" s="117">
        <v>55</v>
      </c>
      <c r="I542" s="117">
        <v>43.73</v>
      </c>
      <c r="J542" s="89">
        <f>VLOOKUP(E542,[1]面试成绩!B$1:C$65536,2,FALSE())</f>
        <v>89.8</v>
      </c>
      <c r="K542" s="139">
        <f t="shared" si="22"/>
        <v>62.059</v>
      </c>
      <c r="L542" s="91"/>
    </row>
    <row r="543" ht="18.75" customHeight="1" spans="1:12">
      <c r="A543" s="138">
        <f t="shared" si="21"/>
        <v>8</v>
      </c>
      <c r="B543" s="138" t="s">
        <v>1589</v>
      </c>
      <c r="C543" s="84" t="s">
        <v>16</v>
      </c>
      <c r="D543" s="138" t="s">
        <v>1574</v>
      </c>
      <c r="E543" s="138">
        <v>620270074</v>
      </c>
      <c r="F543" s="138" t="s">
        <v>1590</v>
      </c>
      <c r="G543" s="138" t="s">
        <v>1576</v>
      </c>
      <c r="H543" s="117">
        <v>61</v>
      </c>
      <c r="I543" s="117">
        <v>34.81</v>
      </c>
      <c r="J543" s="89">
        <f>VLOOKUP(E543,[1]面试成绩!B$1:C$65536,2,FALSE())</f>
        <v>90.2</v>
      </c>
      <c r="K543" s="139">
        <f t="shared" si="22"/>
        <v>61.903</v>
      </c>
      <c r="L543" s="91"/>
    </row>
    <row r="544" ht="18.75" customHeight="1" spans="1:12">
      <c r="A544" s="138">
        <f t="shared" si="21"/>
        <v>9</v>
      </c>
      <c r="B544" s="138" t="s">
        <v>1591</v>
      </c>
      <c r="C544" s="84" t="s">
        <v>23</v>
      </c>
      <c r="D544" s="138" t="s">
        <v>1574</v>
      </c>
      <c r="E544" s="138">
        <v>620270255</v>
      </c>
      <c r="F544" s="138" t="s">
        <v>1592</v>
      </c>
      <c r="G544" s="138" t="s">
        <v>1576</v>
      </c>
      <c r="H544" s="117">
        <v>57.5</v>
      </c>
      <c r="I544" s="117">
        <v>38.98</v>
      </c>
      <c r="J544" s="89">
        <f>VLOOKUP(E544,[1]面试成绩!B$1:C$65536,2,FALSE())</f>
        <v>90</v>
      </c>
      <c r="K544" s="139">
        <f t="shared" si="22"/>
        <v>61.694</v>
      </c>
      <c r="L544" s="91"/>
    </row>
    <row r="545" ht="18.75" customHeight="1" spans="1:12">
      <c r="A545" s="138">
        <f t="shared" si="21"/>
        <v>10</v>
      </c>
      <c r="B545" s="138" t="s">
        <v>1593</v>
      </c>
      <c r="C545" s="84" t="s">
        <v>16</v>
      </c>
      <c r="D545" s="138" t="s">
        <v>1574</v>
      </c>
      <c r="E545" s="138">
        <v>620270307</v>
      </c>
      <c r="F545" s="138" t="s">
        <v>1594</v>
      </c>
      <c r="G545" s="138" t="s">
        <v>1576</v>
      </c>
      <c r="H545" s="117">
        <v>55.5</v>
      </c>
      <c r="I545" s="117">
        <v>40.98</v>
      </c>
      <c r="J545" s="89">
        <f>VLOOKUP(E545,[1]面试成绩!B$1:C$65536,2,FALSE())</f>
        <v>88.8</v>
      </c>
      <c r="K545" s="139">
        <f t="shared" si="22"/>
        <v>61.134</v>
      </c>
      <c r="L545" s="91"/>
    </row>
    <row r="546" ht="18.75" customHeight="1" spans="1:12">
      <c r="A546" s="138">
        <f t="shared" si="21"/>
        <v>1</v>
      </c>
      <c r="B546" s="138" t="s">
        <v>1595</v>
      </c>
      <c r="C546" s="84" t="s">
        <v>23</v>
      </c>
      <c r="D546" s="138" t="s">
        <v>1596</v>
      </c>
      <c r="E546" s="138">
        <v>620280142</v>
      </c>
      <c r="F546" s="138" t="s">
        <v>1597</v>
      </c>
      <c r="G546" s="138" t="s">
        <v>1598</v>
      </c>
      <c r="H546" s="117">
        <v>54</v>
      </c>
      <c r="I546" s="117">
        <v>63.99</v>
      </c>
      <c r="J546" s="89">
        <f>VLOOKUP(E546,[1]面试成绩!B$1:C$65536,2,FALSE())</f>
        <v>90.7</v>
      </c>
      <c r="K546" s="139">
        <f t="shared" si="22"/>
        <v>68.007</v>
      </c>
      <c r="L546" s="91"/>
    </row>
    <row r="547" ht="18.75" customHeight="1" spans="1:12">
      <c r="A547" s="138">
        <f t="shared" ref="A547:A578" si="23">IF(D547=D546,A546+1,1)</f>
        <v>2</v>
      </c>
      <c r="B547" s="138" t="s">
        <v>1067</v>
      </c>
      <c r="C547" s="84" t="s">
        <v>23</v>
      </c>
      <c r="D547" s="138" t="s">
        <v>1596</v>
      </c>
      <c r="E547" s="138">
        <v>620280151</v>
      </c>
      <c r="F547" s="138" t="s">
        <v>1599</v>
      </c>
      <c r="G547" s="138" t="s">
        <v>1598</v>
      </c>
      <c r="H547" s="117">
        <v>57</v>
      </c>
      <c r="I547" s="117">
        <v>57.61</v>
      </c>
      <c r="J547" s="89">
        <f>VLOOKUP(E547,[1]面试成绩!B$1:C$65536,2,FALSE())</f>
        <v>91.7</v>
      </c>
      <c r="K547" s="139">
        <f t="shared" si="22"/>
        <v>67.593</v>
      </c>
      <c r="L547" s="91"/>
    </row>
    <row r="548" ht="18.75" customHeight="1" spans="1:12">
      <c r="A548" s="138">
        <f t="shared" si="23"/>
        <v>3</v>
      </c>
      <c r="B548" s="138" t="s">
        <v>1600</v>
      </c>
      <c r="C548" s="84" t="s">
        <v>23</v>
      </c>
      <c r="D548" s="138" t="s">
        <v>1596</v>
      </c>
      <c r="E548" s="138">
        <v>620280430</v>
      </c>
      <c r="F548" s="138" t="s">
        <v>1601</v>
      </c>
      <c r="G548" s="138" t="s">
        <v>1598</v>
      </c>
      <c r="H548" s="117">
        <v>59.5</v>
      </c>
      <c r="I548" s="117">
        <v>49.53</v>
      </c>
      <c r="J548" s="89">
        <f>VLOOKUP(E548,[1]面试成绩!B$1:C$65536,2,FALSE())</f>
        <v>91.4</v>
      </c>
      <c r="K548" s="139">
        <f t="shared" si="22"/>
        <v>66.079</v>
      </c>
      <c r="L548" s="91"/>
    </row>
    <row r="549" ht="18.75" customHeight="1" spans="1:12">
      <c r="A549" s="138">
        <f t="shared" si="23"/>
        <v>4</v>
      </c>
      <c r="B549" s="138" t="s">
        <v>1602</v>
      </c>
      <c r="C549" s="84" t="s">
        <v>16</v>
      </c>
      <c r="D549" s="138" t="s">
        <v>1596</v>
      </c>
      <c r="E549" s="138">
        <v>620280457</v>
      </c>
      <c r="F549" s="138" t="s">
        <v>1603</v>
      </c>
      <c r="G549" s="138" t="s">
        <v>1598</v>
      </c>
      <c r="H549" s="117">
        <v>57</v>
      </c>
      <c r="I549" s="117">
        <v>50.96</v>
      </c>
      <c r="J549" s="89">
        <f>VLOOKUP(E549,[1]面试成绩!B$1:C$65536,2,FALSE())</f>
        <v>92.8</v>
      </c>
      <c r="K549" s="139">
        <f t="shared" si="22"/>
        <v>65.928</v>
      </c>
      <c r="L549" s="91"/>
    </row>
    <row r="550" ht="18.75" customHeight="1" spans="1:12">
      <c r="A550" s="138">
        <f t="shared" si="23"/>
        <v>5</v>
      </c>
      <c r="B550" s="138" t="s">
        <v>1604</v>
      </c>
      <c r="C550" s="84" t="s">
        <v>16</v>
      </c>
      <c r="D550" s="138" t="s">
        <v>1596</v>
      </c>
      <c r="E550" s="138">
        <v>620280095</v>
      </c>
      <c r="F550" s="138" t="s">
        <v>1605</v>
      </c>
      <c r="G550" s="138" t="s">
        <v>1598</v>
      </c>
      <c r="H550" s="117">
        <v>58</v>
      </c>
      <c r="I550" s="117">
        <v>54.56</v>
      </c>
      <c r="J550" s="89">
        <f>VLOOKUP(E550,[1]面试成绩!B$1:C$65536,2,FALSE())</f>
        <v>87.4</v>
      </c>
      <c r="K550" s="139">
        <f t="shared" si="22"/>
        <v>65.788</v>
      </c>
      <c r="L550" s="91"/>
    </row>
    <row r="551" ht="18.75" customHeight="1" spans="1:12">
      <c r="A551" s="138">
        <f t="shared" si="23"/>
        <v>6</v>
      </c>
      <c r="B551" s="138" t="s">
        <v>1606</v>
      </c>
      <c r="C551" s="84" t="s">
        <v>16</v>
      </c>
      <c r="D551" s="138" t="s">
        <v>1596</v>
      </c>
      <c r="E551" s="138">
        <v>620280281</v>
      </c>
      <c r="F551" s="138" t="s">
        <v>1607</v>
      </c>
      <c r="G551" s="138" t="s">
        <v>1598</v>
      </c>
      <c r="H551" s="117">
        <v>60.5</v>
      </c>
      <c r="I551" s="117">
        <v>46.8</v>
      </c>
      <c r="J551" s="89">
        <f>VLOOKUP(E551,[1]面试成绩!B$1:C$65536,2,FALSE())</f>
        <v>91.8</v>
      </c>
      <c r="K551" s="139">
        <f t="shared" si="22"/>
        <v>65.78</v>
      </c>
      <c r="L551" s="91"/>
    </row>
    <row r="552" ht="18.75" customHeight="1" spans="1:12">
      <c r="A552" s="138">
        <f t="shared" si="23"/>
        <v>7</v>
      </c>
      <c r="B552" s="138" t="s">
        <v>1608</v>
      </c>
      <c r="C552" s="84" t="s">
        <v>16</v>
      </c>
      <c r="D552" s="138" t="s">
        <v>1596</v>
      </c>
      <c r="E552" s="138">
        <v>620280166</v>
      </c>
      <c r="F552" s="138" t="s">
        <v>1609</v>
      </c>
      <c r="G552" s="138" t="s">
        <v>1598</v>
      </c>
      <c r="H552" s="117">
        <v>59</v>
      </c>
      <c r="I552" s="117">
        <v>49.01</v>
      </c>
      <c r="J552" s="89">
        <f>VLOOKUP(E552,[1]面试成绩!B$1:C$65536,2,FALSE())</f>
        <v>90</v>
      </c>
      <c r="K552" s="139">
        <f t="shared" si="22"/>
        <v>65.303</v>
      </c>
      <c r="L552" s="91"/>
    </row>
    <row r="553" ht="18.75" customHeight="1" spans="1:12">
      <c r="A553" s="138">
        <f t="shared" si="23"/>
        <v>8</v>
      </c>
      <c r="B553" s="138" t="s">
        <v>1610</v>
      </c>
      <c r="C553" s="84" t="s">
        <v>23</v>
      </c>
      <c r="D553" s="138" t="s">
        <v>1596</v>
      </c>
      <c r="E553" s="138">
        <v>620280007</v>
      </c>
      <c r="F553" s="138" t="s">
        <v>1611</v>
      </c>
      <c r="G553" s="138" t="s">
        <v>1598</v>
      </c>
      <c r="H553" s="117">
        <v>56</v>
      </c>
      <c r="I553" s="117">
        <v>46.52</v>
      </c>
      <c r="J553" s="89">
        <f>VLOOKUP(E553,[1]面试成绩!B$1:C$65536,2,FALSE())</f>
        <v>92.8</v>
      </c>
      <c r="K553" s="139">
        <f t="shared" si="22"/>
        <v>64.196</v>
      </c>
      <c r="L553" s="91"/>
    </row>
    <row r="554" ht="18.75" customHeight="1" spans="1:12">
      <c r="A554" s="138">
        <f t="shared" si="23"/>
        <v>9</v>
      </c>
      <c r="B554" s="138" t="s">
        <v>1612</v>
      </c>
      <c r="C554" s="84" t="s">
        <v>23</v>
      </c>
      <c r="D554" s="138" t="s">
        <v>1596</v>
      </c>
      <c r="E554" s="138">
        <v>620280400</v>
      </c>
      <c r="F554" s="138" t="s">
        <v>1613</v>
      </c>
      <c r="G554" s="138" t="s">
        <v>1598</v>
      </c>
      <c r="H554" s="117">
        <v>56</v>
      </c>
      <c r="I554" s="117">
        <v>45.22</v>
      </c>
      <c r="J554" s="89">
        <f>VLOOKUP(E554,[1]面试成绩!B$1:C$65536,2,FALSE())</f>
        <v>91.2</v>
      </c>
      <c r="K554" s="139">
        <f t="shared" si="22"/>
        <v>63.326</v>
      </c>
      <c r="L554" s="91"/>
    </row>
    <row r="555" ht="18.75" customHeight="1" spans="1:12">
      <c r="A555" s="138">
        <f t="shared" si="23"/>
        <v>10</v>
      </c>
      <c r="B555" s="138" t="s">
        <v>1614</v>
      </c>
      <c r="C555" s="84" t="s">
        <v>16</v>
      </c>
      <c r="D555" s="138" t="s">
        <v>1596</v>
      </c>
      <c r="E555" s="138">
        <v>620280305</v>
      </c>
      <c r="F555" s="138" t="s">
        <v>1615</v>
      </c>
      <c r="G555" s="138" t="s">
        <v>1598</v>
      </c>
      <c r="H555" s="117">
        <v>60</v>
      </c>
      <c r="I555" s="117">
        <v>41.44</v>
      </c>
      <c r="J555" s="89">
        <f>VLOOKUP(E555,[1]面试成绩!B$1:C$65536,2,FALSE())</f>
        <v>88.8</v>
      </c>
      <c r="K555" s="139">
        <f t="shared" si="22"/>
        <v>63.072</v>
      </c>
      <c r="L555" s="91"/>
    </row>
    <row r="556" ht="18.75" customHeight="1" spans="1:12">
      <c r="A556" s="138">
        <f t="shared" si="23"/>
        <v>11</v>
      </c>
      <c r="B556" s="138" t="s">
        <v>1616</v>
      </c>
      <c r="C556" s="84" t="s">
        <v>16</v>
      </c>
      <c r="D556" s="138" t="s">
        <v>1596</v>
      </c>
      <c r="E556" s="138">
        <v>620280304</v>
      </c>
      <c r="F556" s="138" t="s">
        <v>1617</v>
      </c>
      <c r="G556" s="138" t="s">
        <v>1598</v>
      </c>
      <c r="H556" s="117">
        <v>54</v>
      </c>
      <c r="I556" s="117">
        <v>46.43</v>
      </c>
      <c r="J556" s="89">
        <f>VLOOKUP(E556,[1]面试成绩!B$1:C$65536,2,FALSE())</f>
        <v>91.2</v>
      </c>
      <c r="K556" s="139">
        <f t="shared" si="22"/>
        <v>62.889</v>
      </c>
      <c r="L556" s="91"/>
    </row>
    <row r="557" ht="18.75" customHeight="1" spans="1:12">
      <c r="A557" s="138">
        <f t="shared" si="23"/>
        <v>12</v>
      </c>
      <c r="B557" s="138" t="s">
        <v>1618</v>
      </c>
      <c r="C557" s="84" t="s">
        <v>23</v>
      </c>
      <c r="D557" s="138" t="s">
        <v>1596</v>
      </c>
      <c r="E557" s="138">
        <v>620280405</v>
      </c>
      <c r="F557" s="138" t="s">
        <v>1619</v>
      </c>
      <c r="G557" s="138" t="s">
        <v>1598</v>
      </c>
      <c r="H557" s="117">
        <v>60.5</v>
      </c>
      <c r="I557" s="117">
        <v>37.21</v>
      </c>
      <c r="J557" s="89">
        <f>VLOOKUP(E557,[1]面试成绩!B$1:C$65536,2,FALSE())</f>
        <v>90.6</v>
      </c>
      <c r="K557" s="139">
        <f t="shared" si="22"/>
        <v>62.543</v>
      </c>
      <c r="L557" s="91"/>
    </row>
    <row r="558" ht="18.75" customHeight="1" spans="1:12">
      <c r="A558" s="138">
        <f t="shared" si="23"/>
        <v>13</v>
      </c>
      <c r="B558" s="138" t="s">
        <v>1620</v>
      </c>
      <c r="C558" s="84" t="s">
        <v>23</v>
      </c>
      <c r="D558" s="138" t="s">
        <v>1596</v>
      </c>
      <c r="E558" s="138">
        <v>620280129</v>
      </c>
      <c r="F558" s="138" t="s">
        <v>1621</v>
      </c>
      <c r="G558" s="138" t="s">
        <v>1598</v>
      </c>
      <c r="H558" s="117">
        <v>55.5</v>
      </c>
      <c r="I558" s="117">
        <v>43.44</v>
      </c>
      <c r="J558" s="89">
        <f>VLOOKUP(E558,[1]面试成绩!B$1:C$65536,2,FALSE())</f>
        <v>91</v>
      </c>
      <c r="K558" s="139">
        <f t="shared" si="22"/>
        <v>62.532</v>
      </c>
      <c r="L558" s="91"/>
    </row>
    <row r="559" ht="18.75" customHeight="1" spans="1:12">
      <c r="A559" s="138">
        <f t="shared" si="23"/>
        <v>14</v>
      </c>
      <c r="B559" s="138" t="s">
        <v>1622</v>
      </c>
      <c r="C559" s="84" t="s">
        <v>23</v>
      </c>
      <c r="D559" s="138" t="s">
        <v>1596</v>
      </c>
      <c r="E559" s="138">
        <v>620280153</v>
      </c>
      <c r="F559" s="138" t="s">
        <v>1623</v>
      </c>
      <c r="G559" s="138" t="s">
        <v>1598</v>
      </c>
      <c r="H559" s="117">
        <v>63.5</v>
      </c>
      <c r="I559" s="117">
        <v>31.61</v>
      </c>
      <c r="J559" s="89">
        <f>VLOOKUP(E559,[1]面试成绩!B$1:C$65536,2,FALSE())</f>
        <v>91.4</v>
      </c>
      <c r="K559" s="139">
        <f t="shared" si="22"/>
        <v>62.303</v>
      </c>
      <c r="L559" s="91"/>
    </row>
    <row r="560" ht="18.75" customHeight="1" spans="1:12">
      <c r="A560" s="138">
        <f t="shared" si="23"/>
        <v>15</v>
      </c>
      <c r="B560" s="138" t="s">
        <v>1624</v>
      </c>
      <c r="C560" s="84" t="s">
        <v>16</v>
      </c>
      <c r="D560" s="138" t="s">
        <v>1596</v>
      </c>
      <c r="E560" s="138">
        <v>620280094</v>
      </c>
      <c r="F560" s="138" t="s">
        <v>1625</v>
      </c>
      <c r="G560" s="138" t="s">
        <v>1598</v>
      </c>
      <c r="H560" s="117">
        <v>68</v>
      </c>
      <c r="I560" s="117">
        <v>27.26</v>
      </c>
      <c r="J560" s="89">
        <f>VLOOKUP(E560,[1]面试成绩!B$1:C$65536,2,FALSE())</f>
        <v>89.2</v>
      </c>
      <c r="K560" s="139">
        <f t="shared" si="22"/>
        <v>62.138</v>
      </c>
      <c r="L560" s="91"/>
    </row>
    <row r="561" ht="18.75" customHeight="1" spans="1:12">
      <c r="A561" s="138">
        <f t="shared" si="23"/>
        <v>16</v>
      </c>
      <c r="B561" s="138" t="s">
        <v>1626</v>
      </c>
      <c r="C561" s="84" t="s">
        <v>23</v>
      </c>
      <c r="D561" s="138" t="s">
        <v>1596</v>
      </c>
      <c r="E561" s="138">
        <v>620280282</v>
      </c>
      <c r="F561" s="138" t="s">
        <v>1627</v>
      </c>
      <c r="G561" s="138" t="s">
        <v>1598</v>
      </c>
      <c r="H561" s="117">
        <v>59.5</v>
      </c>
      <c r="I561" s="117">
        <v>34.76</v>
      </c>
      <c r="J561" s="89">
        <f>VLOOKUP(E561,[1]面试成绩!B$1:C$65536,2,FALSE())</f>
        <v>92</v>
      </c>
      <c r="K561" s="139">
        <f t="shared" si="22"/>
        <v>61.828</v>
      </c>
      <c r="L561" s="91"/>
    </row>
    <row r="562" ht="18.75" customHeight="1" spans="1:12">
      <c r="A562" s="138">
        <f t="shared" si="23"/>
        <v>17</v>
      </c>
      <c r="B562" s="138" t="s">
        <v>1628</v>
      </c>
      <c r="C562" s="84" t="s">
        <v>23</v>
      </c>
      <c r="D562" s="138" t="s">
        <v>1596</v>
      </c>
      <c r="E562" s="138">
        <v>620280025</v>
      </c>
      <c r="F562" s="138" t="s">
        <v>1629</v>
      </c>
      <c r="G562" s="138" t="s">
        <v>1598</v>
      </c>
      <c r="H562" s="117">
        <v>56.5</v>
      </c>
      <c r="I562" s="117">
        <v>40.56</v>
      </c>
      <c r="J562" s="89">
        <f>VLOOKUP(E562,[1]面试成绩!B$1:C$65536,2,FALSE())</f>
        <v>90</v>
      </c>
      <c r="K562" s="139">
        <f t="shared" si="22"/>
        <v>61.768</v>
      </c>
      <c r="L562" s="91"/>
    </row>
    <row r="563" ht="18.75" customHeight="1" spans="1:12">
      <c r="A563" s="138">
        <f t="shared" si="23"/>
        <v>18</v>
      </c>
      <c r="B563" s="138" t="s">
        <v>1630</v>
      </c>
      <c r="C563" s="84" t="s">
        <v>16</v>
      </c>
      <c r="D563" s="138" t="s">
        <v>1596</v>
      </c>
      <c r="E563" s="138">
        <v>620280186</v>
      </c>
      <c r="F563" s="138" t="s">
        <v>1631</v>
      </c>
      <c r="G563" s="138" t="s">
        <v>1598</v>
      </c>
      <c r="H563" s="117">
        <v>58.5</v>
      </c>
      <c r="I563" s="117">
        <v>37.21</v>
      </c>
      <c r="J563" s="89">
        <f>VLOOKUP(E563,[1]面试成绩!B$1:C$65536,2,FALSE())</f>
        <v>90.6</v>
      </c>
      <c r="K563" s="139">
        <f t="shared" si="22"/>
        <v>61.743</v>
      </c>
      <c r="L563" s="91"/>
    </row>
    <row r="564" ht="18.75" customHeight="1" spans="1:12">
      <c r="A564" s="138">
        <f t="shared" si="23"/>
        <v>19</v>
      </c>
      <c r="B564" s="138" t="s">
        <v>1632</v>
      </c>
      <c r="C564" s="84" t="s">
        <v>23</v>
      </c>
      <c r="D564" s="138" t="s">
        <v>1596</v>
      </c>
      <c r="E564" s="138">
        <v>620280384</v>
      </c>
      <c r="F564" s="138" t="s">
        <v>1633</v>
      </c>
      <c r="G564" s="138" t="s">
        <v>1598</v>
      </c>
      <c r="H564" s="117">
        <v>59</v>
      </c>
      <c r="I564" s="117">
        <v>35.3</v>
      </c>
      <c r="J564" s="89">
        <f>VLOOKUP(E564,[1]面试成绩!B$1:C$65536,2,FALSE())</f>
        <v>91.7</v>
      </c>
      <c r="K564" s="139">
        <f t="shared" si="22"/>
        <v>61.7</v>
      </c>
      <c r="L564" s="91"/>
    </row>
    <row r="565" ht="18.75" customHeight="1" spans="1:12">
      <c r="A565" s="138">
        <f t="shared" si="23"/>
        <v>20</v>
      </c>
      <c r="B565" s="138" t="s">
        <v>1634</v>
      </c>
      <c r="C565" s="84" t="s">
        <v>23</v>
      </c>
      <c r="D565" s="138" t="s">
        <v>1596</v>
      </c>
      <c r="E565" s="138">
        <v>620280283</v>
      </c>
      <c r="F565" s="138" t="s">
        <v>1635</v>
      </c>
      <c r="G565" s="138" t="s">
        <v>1598</v>
      </c>
      <c r="H565" s="117">
        <v>53.5</v>
      </c>
      <c r="I565" s="117">
        <v>42.85</v>
      </c>
      <c r="J565" s="89">
        <f>VLOOKUP(E565,[1]面试成绩!B$1:C$65536,2,FALSE())</f>
        <v>91.4</v>
      </c>
      <c r="K565" s="139">
        <f t="shared" si="22"/>
        <v>61.675</v>
      </c>
      <c r="L565" s="91"/>
    </row>
    <row r="566" ht="18.75" customHeight="1" spans="1:12">
      <c r="A566" s="138">
        <f t="shared" si="23"/>
        <v>1</v>
      </c>
      <c r="B566" s="138" t="s">
        <v>1636</v>
      </c>
      <c r="C566" s="84" t="s">
        <v>23</v>
      </c>
      <c r="D566" s="138" t="s">
        <v>1637</v>
      </c>
      <c r="E566" s="138">
        <v>620290090</v>
      </c>
      <c r="F566" s="138" t="s">
        <v>1638</v>
      </c>
      <c r="G566" s="138" t="s">
        <v>1639</v>
      </c>
      <c r="H566" s="117">
        <v>58</v>
      </c>
      <c r="I566" s="117">
        <v>52.13</v>
      </c>
      <c r="J566" s="89">
        <f>VLOOKUP(E566,[1]面试成绩!B$1:C$65536,2,FALSE())</f>
        <v>90</v>
      </c>
      <c r="K566" s="139">
        <f t="shared" si="22"/>
        <v>65.839</v>
      </c>
      <c r="L566" s="91"/>
    </row>
    <row r="567" ht="18.75" customHeight="1" spans="1:12">
      <c r="A567" s="138">
        <f t="shared" si="23"/>
        <v>2</v>
      </c>
      <c r="B567" s="138" t="s">
        <v>1640</v>
      </c>
      <c r="C567" s="84" t="s">
        <v>23</v>
      </c>
      <c r="D567" s="138" t="s">
        <v>1637</v>
      </c>
      <c r="E567" s="138">
        <v>620290009</v>
      </c>
      <c r="F567" s="138" t="s">
        <v>1641</v>
      </c>
      <c r="G567" s="138" t="s">
        <v>1639</v>
      </c>
      <c r="H567" s="117">
        <v>57.5</v>
      </c>
      <c r="I567" s="117">
        <v>43.92</v>
      </c>
      <c r="J567" s="89">
        <f>VLOOKUP(E567,[1]面试成绩!B$1:C$65536,2,FALSE())</f>
        <v>90.4</v>
      </c>
      <c r="K567" s="139">
        <f t="shared" si="22"/>
        <v>63.296</v>
      </c>
      <c r="L567" s="91"/>
    </row>
    <row r="568" ht="18.75" customHeight="1" spans="1:12">
      <c r="A568" s="138">
        <f t="shared" si="23"/>
        <v>3</v>
      </c>
      <c r="B568" s="138" t="s">
        <v>1642</v>
      </c>
      <c r="C568" s="84" t="s">
        <v>23</v>
      </c>
      <c r="D568" s="138" t="s">
        <v>1637</v>
      </c>
      <c r="E568" s="138">
        <v>620290214</v>
      </c>
      <c r="F568" s="138" t="s">
        <v>1643</v>
      </c>
      <c r="G568" s="138" t="s">
        <v>1639</v>
      </c>
      <c r="H568" s="117">
        <v>54.5</v>
      </c>
      <c r="I568" s="117">
        <v>45.61</v>
      </c>
      <c r="J568" s="89">
        <f>VLOOKUP(E568,[1]面试成绩!B$1:C$65536,2,FALSE())</f>
        <v>90</v>
      </c>
      <c r="K568" s="139">
        <f t="shared" si="22"/>
        <v>62.483</v>
      </c>
      <c r="L568" s="91"/>
    </row>
    <row r="569" ht="18.75" customHeight="1" spans="1:12">
      <c r="A569" s="138">
        <f t="shared" si="23"/>
        <v>4</v>
      </c>
      <c r="B569" s="138" t="s">
        <v>1644</v>
      </c>
      <c r="C569" s="84" t="s">
        <v>16</v>
      </c>
      <c r="D569" s="138" t="s">
        <v>1637</v>
      </c>
      <c r="E569" s="138">
        <v>620290469</v>
      </c>
      <c r="F569" s="138" t="s">
        <v>1645</v>
      </c>
      <c r="G569" s="138" t="s">
        <v>1639</v>
      </c>
      <c r="H569" s="117">
        <v>54</v>
      </c>
      <c r="I569" s="117">
        <v>46.85</v>
      </c>
      <c r="J569" s="89">
        <f>VLOOKUP(E569,[1]面试成绩!B$1:C$65536,2,FALSE())</f>
        <v>87.3</v>
      </c>
      <c r="K569" s="139">
        <f t="shared" ref="K569:K586" si="24">0.4*H569+0.3*J569+0.3*I569</f>
        <v>61.845</v>
      </c>
      <c r="L569" s="91"/>
    </row>
    <row r="570" ht="18.75" customHeight="1" spans="1:12">
      <c r="A570" s="138">
        <f t="shared" si="23"/>
        <v>5</v>
      </c>
      <c r="B570" s="138" t="s">
        <v>1646</v>
      </c>
      <c r="C570" s="84" t="s">
        <v>23</v>
      </c>
      <c r="D570" s="138" t="s">
        <v>1637</v>
      </c>
      <c r="E570" s="138">
        <v>620290216</v>
      </c>
      <c r="F570" s="138" t="s">
        <v>1647</v>
      </c>
      <c r="G570" s="138" t="s">
        <v>1639</v>
      </c>
      <c r="H570" s="117">
        <v>56.5</v>
      </c>
      <c r="I570" s="117">
        <v>37.86</v>
      </c>
      <c r="J570" s="89">
        <f>VLOOKUP(E570,[1]面试成绩!B$1:C$65536,2,FALSE())</f>
        <v>91.4</v>
      </c>
      <c r="K570" s="139">
        <f t="shared" si="24"/>
        <v>61.378</v>
      </c>
      <c r="L570" s="91"/>
    </row>
    <row r="571" ht="18.75" customHeight="1" spans="1:12">
      <c r="A571" s="138">
        <f t="shared" si="23"/>
        <v>6</v>
      </c>
      <c r="B571" s="138" t="s">
        <v>1648</v>
      </c>
      <c r="C571" s="84" t="s">
        <v>23</v>
      </c>
      <c r="D571" s="138" t="s">
        <v>1637</v>
      </c>
      <c r="E571" s="138">
        <v>620290079</v>
      </c>
      <c r="F571" s="138" t="s">
        <v>1649</v>
      </c>
      <c r="G571" s="138" t="s">
        <v>1639</v>
      </c>
      <c r="H571" s="117">
        <v>51.5</v>
      </c>
      <c r="I571" s="117">
        <v>46.79</v>
      </c>
      <c r="J571" s="89">
        <f>VLOOKUP(E571,[1]面试成绩!B$1:C$65536,2,FALSE())</f>
        <v>88.4</v>
      </c>
      <c r="K571" s="139">
        <f t="shared" si="24"/>
        <v>61.157</v>
      </c>
      <c r="L571" s="91"/>
    </row>
    <row r="572" ht="18.75" customHeight="1" spans="1:12">
      <c r="A572" s="138">
        <f t="shared" si="23"/>
        <v>7</v>
      </c>
      <c r="B572" s="138" t="s">
        <v>1650</v>
      </c>
      <c r="C572" s="84" t="s">
        <v>23</v>
      </c>
      <c r="D572" s="138" t="s">
        <v>1637</v>
      </c>
      <c r="E572" s="138">
        <v>620290183</v>
      </c>
      <c r="F572" s="138" t="s">
        <v>1651</v>
      </c>
      <c r="G572" s="138" t="s">
        <v>1639</v>
      </c>
      <c r="H572" s="117">
        <v>57</v>
      </c>
      <c r="I572" s="117">
        <v>36.24</v>
      </c>
      <c r="J572" s="89">
        <f>VLOOKUP(E572,[1]面试成绩!B$1:C$65536,2,FALSE())</f>
        <v>90</v>
      </c>
      <c r="K572" s="139">
        <f t="shared" si="24"/>
        <v>60.672</v>
      </c>
      <c r="L572" s="91"/>
    </row>
    <row r="573" ht="18.75" customHeight="1" spans="1:12">
      <c r="A573" s="138">
        <f t="shared" si="23"/>
        <v>8</v>
      </c>
      <c r="B573" s="138" t="s">
        <v>1652</v>
      </c>
      <c r="C573" s="84" t="s">
        <v>23</v>
      </c>
      <c r="D573" s="138" t="s">
        <v>1637</v>
      </c>
      <c r="E573" s="138">
        <v>620290074</v>
      </c>
      <c r="F573" s="138" t="s">
        <v>1653</v>
      </c>
      <c r="G573" s="138" t="s">
        <v>1639</v>
      </c>
      <c r="H573" s="117">
        <v>51.5</v>
      </c>
      <c r="I573" s="117">
        <v>43.07</v>
      </c>
      <c r="J573" s="89">
        <f>VLOOKUP(E573,[1]面试成绩!B$1:C$65536,2,FALSE())</f>
        <v>90</v>
      </c>
      <c r="K573" s="139">
        <f t="shared" si="24"/>
        <v>60.521</v>
      </c>
      <c r="L573" s="91"/>
    </row>
    <row r="574" ht="18.75" customHeight="1" spans="1:12">
      <c r="A574" s="138">
        <f t="shared" si="23"/>
        <v>9</v>
      </c>
      <c r="B574" s="138" t="s">
        <v>1654</v>
      </c>
      <c r="C574" s="84" t="s">
        <v>16</v>
      </c>
      <c r="D574" s="138" t="s">
        <v>1637</v>
      </c>
      <c r="E574" s="138">
        <v>620290016</v>
      </c>
      <c r="F574" s="138" t="s">
        <v>1655</v>
      </c>
      <c r="G574" s="138" t="s">
        <v>1639</v>
      </c>
      <c r="H574" s="117">
        <v>52.5</v>
      </c>
      <c r="I574" s="117">
        <v>40.8</v>
      </c>
      <c r="J574" s="89">
        <f>VLOOKUP(E574,[1]面试成绩!B$1:C$65536,2,FALSE())</f>
        <v>90.9</v>
      </c>
      <c r="K574" s="139">
        <f t="shared" si="24"/>
        <v>60.51</v>
      </c>
      <c r="L574" s="91"/>
    </row>
    <row r="575" ht="18.75" customHeight="1" spans="1:12">
      <c r="A575" s="138">
        <f t="shared" si="23"/>
        <v>10</v>
      </c>
      <c r="B575" s="138" t="s">
        <v>1656</v>
      </c>
      <c r="C575" s="84" t="s">
        <v>23</v>
      </c>
      <c r="D575" s="138" t="s">
        <v>1637</v>
      </c>
      <c r="E575" s="138">
        <v>620290118</v>
      </c>
      <c r="F575" s="138" t="s">
        <v>1657</v>
      </c>
      <c r="G575" s="138" t="s">
        <v>1639</v>
      </c>
      <c r="H575" s="117">
        <v>55</v>
      </c>
      <c r="I575" s="117">
        <v>40.19</v>
      </c>
      <c r="J575" s="89">
        <f>VLOOKUP(E575,[1]面试成绩!B$1:C$65536,2,FALSE())</f>
        <v>88</v>
      </c>
      <c r="K575" s="139">
        <f t="shared" si="24"/>
        <v>60.457</v>
      </c>
      <c r="L575" s="91"/>
    </row>
    <row r="576" ht="18.75" customHeight="1" spans="1:12">
      <c r="A576" s="138">
        <f t="shared" si="23"/>
        <v>11</v>
      </c>
      <c r="B576" s="138" t="s">
        <v>1658</v>
      </c>
      <c r="C576" s="84" t="s">
        <v>23</v>
      </c>
      <c r="D576" s="138" t="s">
        <v>1637</v>
      </c>
      <c r="E576" s="138">
        <v>620290068</v>
      </c>
      <c r="F576" s="138" t="s">
        <v>1659</v>
      </c>
      <c r="G576" s="138" t="s">
        <v>1639</v>
      </c>
      <c r="H576" s="117">
        <v>52.5</v>
      </c>
      <c r="I576" s="117">
        <v>37.51</v>
      </c>
      <c r="J576" s="89">
        <f>VLOOKUP(E576,[1]面试成绩!B$1:C$65536,2,FALSE())</f>
        <v>92.1</v>
      </c>
      <c r="K576" s="139">
        <f t="shared" si="24"/>
        <v>59.883</v>
      </c>
      <c r="L576" s="91"/>
    </row>
    <row r="577" ht="18.75" customHeight="1" spans="1:12">
      <c r="A577" s="138">
        <f t="shared" si="23"/>
        <v>12</v>
      </c>
      <c r="B577" s="138" t="s">
        <v>1660</v>
      </c>
      <c r="C577" s="84" t="s">
        <v>23</v>
      </c>
      <c r="D577" s="138" t="s">
        <v>1637</v>
      </c>
      <c r="E577" s="138">
        <v>620290160</v>
      </c>
      <c r="F577" s="138" t="s">
        <v>1661</v>
      </c>
      <c r="G577" s="138" t="s">
        <v>1639</v>
      </c>
      <c r="H577" s="117">
        <v>56</v>
      </c>
      <c r="I577" s="117">
        <v>35.23</v>
      </c>
      <c r="J577" s="89">
        <f>VLOOKUP(E577,[1]面试成绩!B$1:C$65536,2,FALSE())</f>
        <v>89.5</v>
      </c>
      <c r="K577" s="139">
        <f t="shared" si="24"/>
        <v>59.819</v>
      </c>
      <c r="L577" s="91"/>
    </row>
    <row r="578" ht="18.75" customHeight="1" spans="1:12">
      <c r="A578" s="138">
        <f t="shared" si="23"/>
        <v>13</v>
      </c>
      <c r="B578" s="138" t="s">
        <v>1662</v>
      </c>
      <c r="C578" s="84" t="s">
        <v>23</v>
      </c>
      <c r="D578" s="138" t="s">
        <v>1637</v>
      </c>
      <c r="E578" s="138">
        <v>620290311</v>
      </c>
      <c r="F578" s="138" t="s">
        <v>1663</v>
      </c>
      <c r="G578" s="138" t="s">
        <v>1639</v>
      </c>
      <c r="H578" s="117">
        <v>54</v>
      </c>
      <c r="I578" s="117">
        <v>35.48</v>
      </c>
      <c r="J578" s="89">
        <f>VLOOKUP(E578,[1]面试成绩!B$1:C$65536,2,FALSE())</f>
        <v>91.8</v>
      </c>
      <c r="K578" s="139">
        <f t="shared" si="24"/>
        <v>59.784</v>
      </c>
      <c r="L578" s="91"/>
    </row>
    <row r="579" ht="18.75" customHeight="1" spans="1:12">
      <c r="A579" s="138">
        <f t="shared" ref="A579:A586" si="25">IF(D579=D578,A578+1,1)</f>
        <v>14</v>
      </c>
      <c r="B579" s="138" t="s">
        <v>1664</v>
      </c>
      <c r="C579" s="84" t="s">
        <v>23</v>
      </c>
      <c r="D579" s="138" t="s">
        <v>1637</v>
      </c>
      <c r="E579" s="138">
        <v>620290200</v>
      </c>
      <c r="F579" s="138" t="s">
        <v>1665</v>
      </c>
      <c r="G579" s="138" t="s">
        <v>1639</v>
      </c>
      <c r="H579" s="117">
        <v>52.5</v>
      </c>
      <c r="I579" s="117">
        <v>38.02</v>
      </c>
      <c r="J579" s="89">
        <f>VLOOKUP(E579,[1]面试成绩!B$1:C$65536,2,FALSE())</f>
        <v>90.6</v>
      </c>
      <c r="K579" s="139">
        <f t="shared" si="24"/>
        <v>59.586</v>
      </c>
      <c r="L579" s="91"/>
    </row>
    <row r="580" ht="18.75" customHeight="1" spans="1:12">
      <c r="A580" s="138">
        <f t="shared" si="25"/>
        <v>15</v>
      </c>
      <c r="B580" s="138" t="s">
        <v>1666</v>
      </c>
      <c r="C580" s="84" t="s">
        <v>16</v>
      </c>
      <c r="D580" s="138" t="s">
        <v>1637</v>
      </c>
      <c r="E580" s="138">
        <v>620290219</v>
      </c>
      <c r="F580" s="138" t="s">
        <v>1667</v>
      </c>
      <c r="G580" s="138" t="s">
        <v>1639</v>
      </c>
      <c r="H580" s="117">
        <v>60.5</v>
      </c>
      <c r="I580" s="117">
        <v>26.84</v>
      </c>
      <c r="J580" s="89">
        <f>VLOOKUP(E580,[1]面试成绩!B$1:C$65536,2,FALSE())</f>
        <v>90.6</v>
      </c>
      <c r="K580" s="139">
        <f t="shared" si="24"/>
        <v>59.432</v>
      </c>
      <c r="L580" s="91"/>
    </row>
    <row r="581" ht="18.75" customHeight="1" spans="1:12">
      <c r="A581" s="138">
        <f t="shared" si="25"/>
        <v>16</v>
      </c>
      <c r="B581" s="138" t="s">
        <v>1668</v>
      </c>
      <c r="C581" s="84" t="s">
        <v>16</v>
      </c>
      <c r="D581" s="138" t="s">
        <v>1637</v>
      </c>
      <c r="E581" s="138">
        <v>620290217</v>
      </c>
      <c r="F581" s="138" t="s">
        <v>1669</v>
      </c>
      <c r="G581" s="138" t="s">
        <v>1639</v>
      </c>
      <c r="H581" s="117">
        <v>53</v>
      </c>
      <c r="I581" s="117">
        <v>38.94</v>
      </c>
      <c r="J581" s="89">
        <f>VLOOKUP(E581,[1]面试成绩!B$1:C$65536,2,FALSE())</f>
        <v>87.8</v>
      </c>
      <c r="K581" s="139">
        <f t="shared" si="24"/>
        <v>59.222</v>
      </c>
      <c r="L581" s="91"/>
    </row>
    <row r="582" ht="18.75" customHeight="1" spans="1:12">
      <c r="A582" s="138">
        <f t="shared" si="25"/>
        <v>17</v>
      </c>
      <c r="B582" s="138" t="s">
        <v>1670</v>
      </c>
      <c r="C582" s="84" t="s">
        <v>23</v>
      </c>
      <c r="D582" s="138" t="s">
        <v>1637</v>
      </c>
      <c r="E582" s="138">
        <v>620290243</v>
      </c>
      <c r="F582" s="138" t="s">
        <v>1671</v>
      </c>
      <c r="G582" s="138" t="s">
        <v>1639</v>
      </c>
      <c r="H582" s="117">
        <v>57</v>
      </c>
      <c r="I582" s="117">
        <v>30.17</v>
      </c>
      <c r="J582" s="89">
        <f>VLOOKUP(E582,[1]面试成绩!B$1:C$65536,2,FALSE())</f>
        <v>91</v>
      </c>
      <c r="K582" s="139">
        <f t="shared" si="24"/>
        <v>59.151</v>
      </c>
      <c r="L582" s="91"/>
    </row>
    <row r="583" ht="18.75" customHeight="1" spans="1:12">
      <c r="A583" s="138">
        <f t="shared" si="25"/>
        <v>18</v>
      </c>
      <c r="B583" s="138" t="s">
        <v>1672</v>
      </c>
      <c r="C583" s="84" t="s">
        <v>16</v>
      </c>
      <c r="D583" s="138" t="s">
        <v>1637</v>
      </c>
      <c r="E583" s="138">
        <v>620290172</v>
      </c>
      <c r="F583" s="138" t="s">
        <v>1673</v>
      </c>
      <c r="G583" s="138" t="s">
        <v>1639</v>
      </c>
      <c r="H583" s="117">
        <v>51.5</v>
      </c>
      <c r="I583" s="117">
        <v>40.87</v>
      </c>
      <c r="J583" s="89">
        <f>VLOOKUP(E583,[1]面试成绩!B$1:C$65536,2,FALSE())</f>
        <v>86.2</v>
      </c>
      <c r="K583" s="139">
        <f t="shared" si="24"/>
        <v>58.721</v>
      </c>
      <c r="L583" s="91"/>
    </row>
    <row r="584" ht="18.75" customHeight="1" spans="1:12">
      <c r="A584" s="138">
        <f t="shared" si="25"/>
        <v>19</v>
      </c>
      <c r="B584" s="138" t="s">
        <v>1674</v>
      </c>
      <c r="C584" s="84" t="s">
        <v>16</v>
      </c>
      <c r="D584" s="138" t="s">
        <v>1637</v>
      </c>
      <c r="E584" s="138">
        <v>620290298</v>
      </c>
      <c r="F584" s="138" t="s">
        <v>1675</v>
      </c>
      <c r="G584" s="138" t="s">
        <v>1639</v>
      </c>
      <c r="H584" s="117">
        <v>54.5</v>
      </c>
      <c r="I584" s="117">
        <v>36.06</v>
      </c>
      <c r="J584" s="89">
        <f>VLOOKUP(E584,[1]面试成绩!B$1:C$65536,2,FALSE())</f>
        <v>86.7</v>
      </c>
      <c r="K584" s="139">
        <f t="shared" si="24"/>
        <v>58.628</v>
      </c>
      <c r="L584" s="91"/>
    </row>
    <row r="585" ht="18.75" customHeight="1" spans="1:12">
      <c r="A585" s="138">
        <f t="shared" si="25"/>
        <v>20</v>
      </c>
      <c r="B585" s="138" t="s">
        <v>1676</v>
      </c>
      <c r="C585" s="84" t="s">
        <v>23</v>
      </c>
      <c r="D585" s="138" t="s">
        <v>1637</v>
      </c>
      <c r="E585" s="138">
        <v>620290102</v>
      </c>
      <c r="F585" s="138" t="s">
        <v>1677</v>
      </c>
      <c r="G585" s="138" t="s">
        <v>1639</v>
      </c>
      <c r="H585" s="117">
        <v>54.5</v>
      </c>
      <c r="I585" s="117">
        <v>31.42</v>
      </c>
      <c r="J585" s="89">
        <f>VLOOKUP(E585,[1]面试成绩!B$1:C$65536,2,FALSE())</f>
        <v>90.6</v>
      </c>
      <c r="K585" s="139">
        <f t="shared" si="24"/>
        <v>58.406</v>
      </c>
      <c r="L585" s="91"/>
    </row>
    <row r="586" ht="18.75" customHeight="1" spans="1:12">
      <c r="A586" s="138">
        <f t="shared" si="25"/>
        <v>21</v>
      </c>
      <c r="B586" s="138" t="s">
        <v>1678</v>
      </c>
      <c r="C586" s="84" t="s">
        <v>23</v>
      </c>
      <c r="D586" s="138" t="s">
        <v>1637</v>
      </c>
      <c r="E586" s="138">
        <v>620290464</v>
      </c>
      <c r="F586" s="138" t="s">
        <v>1679</v>
      </c>
      <c r="G586" s="138" t="s">
        <v>1639</v>
      </c>
      <c r="H586" s="117">
        <v>58.5</v>
      </c>
      <c r="I586" s="117">
        <v>25.79</v>
      </c>
      <c r="J586" s="89">
        <f>VLOOKUP(E586,[1]面试成绩!B$1:C$65536,2,FALSE())</f>
        <v>90.6</v>
      </c>
      <c r="K586" s="139">
        <f t="shared" si="24"/>
        <v>58.317</v>
      </c>
      <c r="L586" s="91"/>
    </row>
    <row r="587" ht="18.75" customHeight="1" spans="1:12">
      <c r="A587" s="78" t="s">
        <v>1680</v>
      </c>
      <c r="B587" s="78"/>
      <c r="C587" s="78"/>
      <c r="D587" s="78"/>
      <c r="E587" s="78"/>
      <c r="F587" s="79"/>
      <c r="G587" s="79"/>
      <c r="H587" s="80"/>
      <c r="I587" s="87"/>
      <c r="J587" s="87"/>
      <c r="K587" s="79"/>
      <c r="L587" s="88"/>
    </row>
    <row r="588" ht="18.75" customHeight="1" spans="1:12">
      <c r="A588" s="147" t="s">
        <v>14</v>
      </c>
      <c r="B588" s="147" t="s">
        <v>1681</v>
      </c>
      <c r="C588" s="147" t="s">
        <v>23</v>
      </c>
      <c r="D588" s="148" t="s">
        <v>1682</v>
      </c>
      <c r="E588" s="147" t="s">
        <v>1683</v>
      </c>
      <c r="F588" s="147" t="s">
        <v>1684</v>
      </c>
      <c r="G588" s="149" t="s">
        <v>1685</v>
      </c>
      <c r="H588" s="150">
        <v>54</v>
      </c>
      <c r="I588" s="156">
        <v>76.76</v>
      </c>
      <c r="J588" s="156">
        <v>89.6</v>
      </c>
      <c r="K588" s="157">
        <f t="shared" ref="K588:K621" si="26">H588*0.4+I588*0.3+J588*0.3</f>
        <v>71.508</v>
      </c>
      <c r="L588" s="158"/>
    </row>
    <row r="589" ht="18.75" customHeight="1" spans="1:12">
      <c r="A589" s="147" t="s">
        <v>21</v>
      </c>
      <c r="B589" s="147" t="s">
        <v>1686</v>
      </c>
      <c r="C589" s="147" t="s">
        <v>16</v>
      </c>
      <c r="D589" s="148" t="s">
        <v>1682</v>
      </c>
      <c r="E589" s="147" t="s">
        <v>1687</v>
      </c>
      <c r="F589" s="147" t="s">
        <v>1688</v>
      </c>
      <c r="G589" s="149" t="s">
        <v>1685</v>
      </c>
      <c r="H589" s="150">
        <v>54</v>
      </c>
      <c r="I589" s="156">
        <v>75.92</v>
      </c>
      <c r="J589" s="156">
        <v>88.6</v>
      </c>
      <c r="K589" s="157">
        <f t="shared" si="26"/>
        <v>70.956</v>
      </c>
      <c r="L589" s="158"/>
    </row>
    <row r="590" ht="18.75" customHeight="1" spans="1:12">
      <c r="A590" s="147" t="s">
        <v>26</v>
      </c>
      <c r="B590" s="147" t="s">
        <v>1689</v>
      </c>
      <c r="C590" s="147" t="s">
        <v>23</v>
      </c>
      <c r="D590" s="148" t="s">
        <v>1682</v>
      </c>
      <c r="E590" s="147" t="s">
        <v>1690</v>
      </c>
      <c r="F590" s="147" t="s">
        <v>1691</v>
      </c>
      <c r="G590" s="149" t="s">
        <v>1685</v>
      </c>
      <c r="H590" s="150">
        <v>57.5</v>
      </c>
      <c r="I590" s="156">
        <v>61.28</v>
      </c>
      <c r="J590" s="156">
        <v>91.8</v>
      </c>
      <c r="K590" s="157">
        <f t="shared" si="26"/>
        <v>68.924</v>
      </c>
      <c r="L590" s="158"/>
    </row>
    <row r="591" ht="18.75" customHeight="1" spans="1:12">
      <c r="A591" s="147" t="s">
        <v>30</v>
      </c>
      <c r="B591" s="151" t="s">
        <v>1692</v>
      </c>
      <c r="C591" s="147" t="s">
        <v>23</v>
      </c>
      <c r="D591" s="148" t="s">
        <v>1682</v>
      </c>
      <c r="E591" s="151" t="s">
        <v>1693</v>
      </c>
      <c r="F591" s="151" t="s">
        <v>1694</v>
      </c>
      <c r="G591" s="149" t="s">
        <v>1685</v>
      </c>
      <c r="H591" s="152">
        <v>52</v>
      </c>
      <c r="I591" s="156">
        <v>62.49</v>
      </c>
      <c r="J591" s="156">
        <v>91.5</v>
      </c>
      <c r="K591" s="157">
        <f t="shared" si="26"/>
        <v>66.997</v>
      </c>
      <c r="L591" s="158"/>
    </row>
    <row r="592" ht="18.75" customHeight="1" spans="1:12">
      <c r="A592" s="147" t="s">
        <v>34</v>
      </c>
      <c r="B592" s="147" t="s">
        <v>1695</v>
      </c>
      <c r="C592" s="147" t="s">
        <v>23</v>
      </c>
      <c r="D592" s="148" t="s">
        <v>1682</v>
      </c>
      <c r="E592" s="147" t="s">
        <v>1696</v>
      </c>
      <c r="F592" s="147" t="s">
        <v>1697</v>
      </c>
      <c r="G592" s="149" t="s">
        <v>1685</v>
      </c>
      <c r="H592" s="150">
        <v>56.5</v>
      </c>
      <c r="I592" s="156">
        <v>55.09</v>
      </c>
      <c r="J592" s="156">
        <v>91.8</v>
      </c>
      <c r="K592" s="157">
        <f t="shared" si="26"/>
        <v>66.667</v>
      </c>
      <c r="L592" s="158"/>
    </row>
    <row r="593" ht="18.75" customHeight="1" spans="1:12">
      <c r="A593" s="147" t="s">
        <v>38</v>
      </c>
      <c r="B593" s="147" t="s">
        <v>1698</v>
      </c>
      <c r="C593" s="147" t="s">
        <v>23</v>
      </c>
      <c r="D593" s="148" t="s">
        <v>1682</v>
      </c>
      <c r="E593" s="147" t="s">
        <v>1699</v>
      </c>
      <c r="F593" s="147" t="s">
        <v>1700</v>
      </c>
      <c r="G593" s="149" t="s">
        <v>1685</v>
      </c>
      <c r="H593" s="150">
        <v>53.5</v>
      </c>
      <c r="I593" s="156">
        <v>59.81</v>
      </c>
      <c r="J593" s="156">
        <v>91</v>
      </c>
      <c r="K593" s="157">
        <f t="shared" si="26"/>
        <v>66.643</v>
      </c>
      <c r="L593" s="158"/>
    </row>
    <row r="594" ht="18.75" customHeight="1" spans="1:12">
      <c r="A594" s="147" t="s">
        <v>42</v>
      </c>
      <c r="B594" s="147" t="s">
        <v>1701</v>
      </c>
      <c r="C594" s="147" t="s">
        <v>23</v>
      </c>
      <c r="D594" s="148" t="s">
        <v>1682</v>
      </c>
      <c r="E594" s="147" t="s">
        <v>1702</v>
      </c>
      <c r="F594" s="147" t="s">
        <v>1703</v>
      </c>
      <c r="G594" s="149" t="s">
        <v>1685</v>
      </c>
      <c r="H594" s="150">
        <v>57.5</v>
      </c>
      <c r="I594" s="156">
        <v>53.14</v>
      </c>
      <c r="J594" s="156">
        <v>91.8</v>
      </c>
      <c r="K594" s="157">
        <f t="shared" si="26"/>
        <v>66.482</v>
      </c>
      <c r="L594" s="158"/>
    </row>
    <row r="595" ht="18.75" customHeight="1" spans="1:12">
      <c r="A595" s="147" t="s">
        <v>46</v>
      </c>
      <c r="B595" s="147" t="s">
        <v>1704</v>
      </c>
      <c r="C595" s="147" t="s">
        <v>23</v>
      </c>
      <c r="D595" s="148" t="s">
        <v>1682</v>
      </c>
      <c r="E595" s="147" t="s">
        <v>1705</v>
      </c>
      <c r="F595" s="147" t="s">
        <v>1706</v>
      </c>
      <c r="G595" s="149" t="s">
        <v>1685</v>
      </c>
      <c r="H595" s="150">
        <v>56.5</v>
      </c>
      <c r="I595" s="156">
        <v>55.33</v>
      </c>
      <c r="J595" s="156">
        <v>90</v>
      </c>
      <c r="K595" s="157">
        <f t="shared" si="26"/>
        <v>66.199</v>
      </c>
      <c r="L595" s="158"/>
    </row>
    <row r="596" ht="18.75" customHeight="1" spans="1:12">
      <c r="A596" s="147" t="s">
        <v>50</v>
      </c>
      <c r="B596" s="147" t="s">
        <v>1707</v>
      </c>
      <c r="C596" s="147" t="s">
        <v>23</v>
      </c>
      <c r="D596" s="148" t="s">
        <v>1682</v>
      </c>
      <c r="E596" s="147" t="s">
        <v>1708</v>
      </c>
      <c r="F596" s="147" t="s">
        <v>1709</v>
      </c>
      <c r="G596" s="149" t="s">
        <v>1685</v>
      </c>
      <c r="H596" s="150">
        <v>60.5</v>
      </c>
      <c r="I596" s="156">
        <v>47.15</v>
      </c>
      <c r="J596" s="156">
        <v>90.8</v>
      </c>
      <c r="K596" s="157">
        <f t="shared" si="26"/>
        <v>65.585</v>
      </c>
      <c r="L596" s="158"/>
    </row>
    <row r="597" ht="18.75" customHeight="1" spans="1:12">
      <c r="A597" s="147" t="s">
        <v>54</v>
      </c>
      <c r="B597" s="147" t="s">
        <v>1710</v>
      </c>
      <c r="C597" s="147" t="s">
        <v>23</v>
      </c>
      <c r="D597" s="148" t="s">
        <v>1682</v>
      </c>
      <c r="E597" s="147" t="s">
        <v>1711</v>
      </c>
      <c r="F597" s="147" t="s">
        <v>1712</v>
      </c>
      <c r="G597" s="149" t="s">
        <v>1685</v>
      </c>
      <c r="H597" s="150">
        <v>56.5</v>
      </c>
      <c r="I597" s="156">
        <v>51.34</v>
      </c>
      <c r="J597" s="156">
        <v>90.4</v>
      </c>
      <c r="K597" s="157">
        <f t="shared" si="26"/>
        <v>65.122</v>
      </c>
      <c r="L597" s="158"/>
    </row>
    <row r="598" ht="18.75" customHeight="1" spans="1:12">
      <c r="A598" s="147" t="s">
        <v>58</v>
      </c>
      <c r="B598" s="147" t="s">
        <v>1713</v>
      </c>
      <c r="C598" s="147" t="s">
        <v>23</v>
      </c>
      <c r="D598" s="148" t="s">
        <v>1682</v>
      </c>
      <c r="E598" s="147" t="s">
        <v>1714</v>
      </c>
      <c r="F598" s="147" t="s">
        <v>1715</v>
      </c>
      <c r="G598" s="149" t="s">
        <v>1685</v>
      </c>
      <c r="H598" s="150">
        <v>60</v>
      </c>
      <c r="I598" s="156">
        <v>42.89</v>
      </c>
      <c r="J598" s="156">
        <v>93.6</v>
      </c>
      <c r="K598" s="157">
        <f t="shared" si="26"/>
        <v>64.947</v>
      </c>
      <c r="L598" s="158"/>
    </row>
    <row r="599" ht="18.75" customHeight="1" spans="1:12">
      <c r="A599" s="147" t="s">
        <v>62</v>
      </c>
      <c r="B599" s="147" t="s">
        <v>1716</v>
      </c>
      <c r="C599" s="147" t="s">
        <v>23</v>
      </c>
      <c r="D599" s="148" t="s">
        <v>1682</v>
      </c>
      <c r="E599" s="147" t="s">
        <v>1717</v>
      </c>
      <c r="F599" s="147" t="s">
        <v>1718</v>
      </c>
      <c r="G599" s="149" t="s">
        <v>1685</v>
      </c>
      <c r="H599" s="150">
        <v>55</v>
      </c>
      <c r="I599" s="156">
        <v>50.21</v>
      </c>
      <c r="J599" s="156">
        <v>92.2</v>
      </c>
      <c r="K599" s="157">
        <f t="shared" si="26"/>
        <v>64.723</v>
      </c>
      <c r="L599" s="158"/>
    </row>
    <row r="600" ht="18.75" customHeight="1" spans="1:12">
      <c r="A600" s="147" t="s">
        <v>66</v>
      </c>
      <c r="B600" s="151" t="s">
        <v>1719</v>
      </c>
      <c r="C600" s="147" t="s">
        <v>23</v>
      </c>
      <c r="D600" s="148" t="s">
        <v>1682</v>
      </c>
      <c r="E600" s="151" t="s">
        <v>1720</v>
      </c>
      <c r="F600" s="151" t="s">
        <v>1721</v>
      </c>
      <c r="G600" s="149" t="s">
        <v>1685</v>
      </c>
      <c r="H600" s="152">
        <v>52</v>
      </c>
      <c r="I600" s="156">
        <v>55.02</v>
      </c>
      <c r="J600" s="156">
        <v>90.8</v>
      </c>
      <c r="K600" s="157">
        <f t="shared" si="26"/>
        <v>64.546</v>
      </c>
      <c r="L600" s="158"/>
    </row>
    <row r="601" ht="18.75" customHeight="1" spans="1:12">
      <c r="A601" s="153">
        <v>1</v>
      </c>
      <c r="B601" s="147" t="s">
        <v>1722</v>
      </c>
      <c r="C601" s="147" t="s">
        <v>23</v>
      </c>
      <c r="D601" s="148" t="s">
        <v>1723</v>
      </c>
      <c r="E601" s="147" t="s">
        <v>1724</v>
      </c>
      <c r="F601" s="147" t="s">
        <v>1725</v>
      </c>
      <c r="G601" s="149" t="s">
        <v>1726</v>
      </c>
      <c r="H601" s="150">
        <v>53.5</v>
      </c>
      <c r="I601" s="156">
        <v>80.12</v>
      </c>
      <c r="J601" s="156">
        <v>93.5</v>
      </c>
      <c r="K601" s="157">
        <f t="shared" si="26"/>
        <v>73.486</v>
      </c>
      <c r="L601" s="158"/>
    </row>
    <row r="602" ht="18.75" customHeight="1" spans="1:12">
      <c r="A602" s="153">
        <v>2</v>
      </c>
      <c r="B602" s="147" t="s">
        <v>1727</v>
      </c>
      <c r="C602" s="147" t="s">
        <v>23</v>
      </c>
      <c r="D602" s="148" t="s">
        <v>1723</v>
      </c>
      <c r="E602" s="147" t="s">
        <v>1728</v>
      </c>
      <c r="F602" s="147" t="s">
        <v>1729</v>
      </c>
      <c r="G602" s="149" t="s">
        <v>1726</v>
      </c>
      <c r="H602" s="150">
        <v>54.5</v>
      </c>
      <c r="I602" s="156">
        <v>77.39</v>
      </c>
      <c r="J602" s="156">
        <v>92.76</v>
      </c>
      <c r="K602" s="157">
        <f t="shared" si="26"/>
        <v>72.845</v>
      </c>
      <c r="L602" s="158"/>
    </row>
    <row r="603" ht="18.75" customHeight="1" spans="1:12">
      <c r="A603" s="153">
        <v>3</v>
      </c>
      <c r="B603" s="147" t="s">
        <v>1730</v>
      </c>
      <c r="C603" s="147" t="s">
        <v>23</v>
      </c>
      <c r="D603" s="148" t="s">
        <v>1731</v>
      </c>
      <c r="E603" s="147" t="s">
        <v>1732</v>
      </c>
      <c r="F603" s="147" t="s">
        <v>1733</v>
      </c>
      <c r="G603" s="149" t="s">
        <v>1726</v>
      </c>
      <c r="H603" s="150">
        <v>53</v>
      </c>
      <c r="I603" s="156">
        <v>76.98</v>
      </c>
      <c r="J603" s="156">
        <v>92</v>
      </c>
      <c r="K603" s="157">
        <f t="shared" si="26"/>
        <v>71.894</v>
      </c>
      <c r="L603" s="158"/>
    </row>
    <row r="604" ht="18.75" customHeight="1" spans="1:12">
      <c r="A604" s="153">
        <v>4</v>
      </c>
      <c r="B604" s="147" t="s">
        <v>1734</v>
      </c>
      <c r="C604" s="147" t="s">
        <v>23</v>
      </c>
      <c r="D604" s="148" t="s">
        <v>1731</v>
      </c>
      <c r="E604" s="147" t="s">
        <v>1735</v>
      </c>
      <c r="F604" s="147" t="s">
        <v>1736</v>
      </c>
      <c r="G604" s="149" t="s">
        <v>1726</v>
      </c>
      <c r="H604" s="150">
        <v>58.5</v>
      </c>
      <c r="I604" s="156">
        <v>64.81</v>
      </c>
      <c r="J604" s="156">
        <v>93.2</v>
      </c>
      <c r="K604" s="157">
        <f t="shared" si="26"/>
        <v>70.803</v>
      </c>
      <c r="L604" s="158"/>
    </row>
    <row r="605" ht="18.75" customHeight="1" spans="1:12">
      <c r="A605" s="153">
        <v>5</v>
      </c>
      <c r="B605" s="147" t="s">
        <v>1737</v>
      </c>
      <c r="C605" s="147" t="s">
        <v>23</v>
      </c>
      <c r="D605" s="148" t="s">
        <v>1731</v>
      </c>
      <c r="E605" s="147" t="s">
        <v>1738</v>
      </c>
      <c r="F605" s="147" t="s">
        <v>1739</v>
      </c>
      <c r="G605" s="149" t="s">
        <v>1726</v>
      </c>
      <c r="H605" s="150">
        <v>58.5</v>
      </c>
      <c r="I605" s="156">
        <v>60.99</v>
      </c>
      <c r="J605" s="156">
        <v>93.2</v>
      </c>
      <c r="K605" s="157">
        <f t="shared" si="26"/>
        <v>69.657</v>
      </c>
      <c r="L605" s="158"/>
    </row>
    <row r="606" ht="18.75" customHeight="1" spans="1:12">
      <c r="A606" s="153">
        <v>6</v>
      </c>
      <c r="B606" s="147" t="s">
        <v>1740</v>
      </c>
      <c r="C606" s="147" t="s">
        <v>23</v>
      </c>
      <c r="D606" s="148" t="s">
        <v>1731</v>
      </c>
      <c r="E606" s="147" t="s">
        <v>1741</v>
      </c>
      <c r="F606" s="147" t="s">
        <v>1742</v>
      </c>
      <c r="G606" s="149" t="s">
        <v>1726</v>
      </c>
      <c r="H606" s="150">
        <v>53</v>
      </c>
      <c r="I606" s="156">
        <v>68.48</v>
      </c>
      <c r="J606" s="156">
        <v>93</v>
      </c>
      <c r="K606" s="157">
        <f t="shared" si="26"/>
        <v>69.644</v>
      </c>
      <c r="L606" s="158"/>
    </row>
    <row r="607" ht="18.75" customHeight="1" spans="1:12">
      <c r="A607" s="153">
        <v>7</v>
      </c>
      <c r="B607" s="147" t="s">
        <v>1743</v>
      </c>
      <c r="C607" s="147" t="s">
        <v>23</v>
      </c>
      <c r="D607" s="148" t="s">
        <v>1731</v>
      </c>
      <c r="E607" s="147" t="s">
        <v>1744</v>
      </c>
      <c r="F607" s="147" t="s">
        <v>1745</v>
      </c>
      <c r="G607" s="149" t="s">
        <v>1726</v>
      </c>
      <c r="H607" s="150">
        <v>57.5</v>
      </c>
      <c r="I607" s="156">
        <v>58.8</v>
      </c>
      <c r="J607" s="156">
        <v>88.8</v>
      </c>
      <c r="K607" s="157">
        <f t="shared" si="26"/>
        <v>67.28</v>
      </c>
      <c r="L607" s="158"/>
    </row>
    <row r="608" ht="18.75" customHeight="1" spans="1:12">
      <c r="A608" s="153">
        <v>8</v>
      </c>
      <c r="B608" s="147" t="s">
        <v>1746</v>
      </c>
      <c r="C608" s="147" t="s">
        <v>16</v>
      </c>
      <c r="D608" s="148" t="s">
        <v>1731</v>
      </c>
      <c r="E608" s="147" t="s">
        <v>1747</v>
      </c>
      <c r="F608" s="147" t="s">
        <v>1748</v>
      </c>
      <c r="G608" s="149" t="s">
        <v>1726</v>
      </c>
      <c r="H608" s="150">
        <v>54</v>
      </c>
      <c r="I608" s="156">
        <v>52.92</v>
      </c>
      <c r="J608" s="156">
        <v>92</v>
      </c>
      <c r="K608" s="157">
        <f t="shared" si="26"/>
        <v>65.076</v>
      </c>
      <c r="L608" s="158"/>
    </row>
    <row r="609" ht="18.75" customHeight="1" spans="1:12">
      <c r="A609" s="153">
        <v>9</v>
      </c>
      <c r="B609" s="147" t="s">
        <v>1749</v>
      </c>
      <c r="C609" s="147" t="s">
        <v>23</v>
      </c>
      <c r="D609" s="148" t="s">
        <v>1731</v>
      </c>
      <c r="E609" s="147" t="s">
        <v>1750</v>
      </c>
      <c r="F609" s="147" t="s">
        <v>1751</v>
      </c>
      <c r="G609" s="149" t="s">
        <v>1726</v>
      </c>
      <c r="H609" s="150">
        <v>53</v>
      </c>
      <c r="I609" s="156">
        <v>51.45</v>
      </c>
      <c r="J609" s="156">
        <v>92.8</v>
      </c>
      <c r="K609" s="157">
        <f t="shared" si="26"/>
        <v>64.475</v>
      </c>
      <c r="L609" s="158"/>
    </row>
    <row r="610" ht="18.75" customHeight="1" spans="1:12">
      <c r="A610" s="153">
        <v>10</v>
      </c>
      <c r="B610" s="147" t="s">
        <v>1752</v>
      </c>
      <c r="C610" s="147" t="s">
        <v>23</v>
      </c>
      <c r="D610" s="148" t="s">
        <v>1731</v>
      </c>
      <c r="E610" s="147" t="s">
        <v>1753</v>
      </c>
      <c r="F610" s="147" t="s">
        <v>1754</v>
      </c>
      <c r="G610" s="149" t="s">
        <v>1726</v>
      </c>
      <c r="H610" s="150">
        <v>54</v>
      </c>
      <c r="I610" s="156">
        <v>48.41</v>
      </c>
      <c r="J610" s="156">
        <v>92.6</v>
      </c>
      <c r="K610" s="157">
        <f t="shared" si="26"/>
        <v>63.903</v>
      </c>
      <c r="L610" s="158"/>
    </row>
    <row r="611" ht="18.75" customHeight="1" spans="1:12">
      <c r="A611" s="153">
        <v>11</v>
      </c>
      <c r="B611" s="147" t="s">
        <v>1755</v>
      </c>
      <c r="C611" s="147" t="s">
        <v>23</v>
      </c>
      <c r="D611" s="148" t="s">
        <v>1731</v>
      </c>
      <c r="E611" s="147" t="s">
        <v>1756</v>
      </c>
      <c r="F611" s="147" t="s">
        <v>1757</v>
      </c>
      <c r="G611" s="149" t="s">
        <v>1726</v>
      </c>
      <c r="H611" s="150">
        <v>56.5</v>
      </c>
      <c r="I611" s="156">
        <v>46.34</v>
      </c>
      <c r="J611" s="156">
        <v>90.8</v>
      </c>
      <c r="K611" s="157">
        <f t="shared" si="26"/>
        <v>63.742</v>
      </c>
      <c r="L611" s="158"/>
    </row>
    <row r="612" ht="18.75" customHeight="1" spans="1:12">
      <c r="A612" s="153">
        <v>12</v>
      </c>
      <c r="B612" s="147" t="s">
        <v>1758</v>
      </c>
      <c r="C612" s="147" t="s">
        <v>23</v>
      </c>
      <c r="D612" s="148" t="s">
        <v>1731</v>
      </c>
      <c r="E612" s="147" t="s">
        <v>1759</v>
      </c>
      <c r="F612" s="147" t="s">
        <v>1760</v>
      </c>
      <c r="G612" s="149" t="s">
        <v>1726</v>
      </c>
      <c r="H612" s="150">
        <v>56</v>
      </c>
      <c r="I612" s="156">
        <v>43.4</v>
      </c>
      <c r="J612" s="156">
        <v>90.8</v>
      </c>
      <c r="K612" s="157">
        <f t="shared" si="26"/>
        <v>62.66</v>
      </c>
      <c r="L612" s="158"/>
    </row>
    <row r="613" ht="18.75" customHeight="1" spans="1:12">
      <c r="A613" s="153">
        <v>13</v>
      </c>
      <c r="B613" s="147" t="s">
        <v>1761</v>
      </c>
      <c r="C613" s="147" t="s">
        <v>16</v>
      </c>
      <c r="D613" s="148" t="s">
        <v>1731</v>
      </c>
      <c r="E613" s="147" t="s">
        <v>1762</v>
      </c>
      <c r="F613" s="147" t="s">
        <v>1763</v>
      </c>
      <c r="G613" s="149" t="s">
        <v>1726</v>
      </c>
      <c r="H613" s="150">
        <v>52</v>
      </c>
      <c r="I613" s="156">
        <v>46.98</v>
      </c>
      <c r="J613" s="156">
        <v>91.8</v>
      </c>
      <c r="K613" s="157">
        <f t="shared" si="26"/>
        <v>62.434</v>
      </c>
      <c r="L613" s="158"/>
    </row>
    <row r="614" ht="18.75" customHeight="1" spans="1:12">
      <c r="A614" s="153">
        <v>14</v>
      </c>
      <c r="B614" s="147" t="s">
        <v>1764</v>
      </c>
      <c r="C614" s="147" t="s">
        <v>16</v>
      </c>
      <c r="D614" s="148" t="s">
        <v>1731</v>
      </c>
      <c r="E614" s="147" t="s">
        <v>1765</v>
      </c>
      <c r="F614" s="147" t="s">
        <v>1766</v>
      </c>
      <c r="G614" s="149" t="s">
        <v>1726</v>
      </c>
      <c r="H614" s="150">
        <v>58.5</v>
      </c>
      <c r="I614" s="156">
        <v>36.29</v>
      </c>
      <c r="J614" s="156">
        <v>92.6</v>
      </c>
      <c r="K614" s="157">
        <f t="shared" si="26"/>
        <v>62.067</v>
      </c>
      <c r="L614" s="158"/>
    </row>
    <row r="615" ht="18.75" customHeight="1" spans="1:12">
      <c r="A615" s="153">
        <v>15</v>
      </c>
      <c r="B615" s="147" t="s">
        <v>1767</v>
      </c>
      <c r="C615" s="147" t="s">
        <v>23</v>
      </c>
      <c r="D615" s="148" t="s">
        <v>1731</v>
      </c>
      <c r="E615" s="147" t="s">
        <v>1768</v>
      </c>
      <c r="F615" s="147" t="s">
        <v>1769</v>
      </c>
      <c r="G615" s="149" t="s">
        <v>1726</v>
      </c>
      <c r="H615" s="150">
        <v>53</v>
      </c>
      <c r="I615" s="156">
        <v>41.78</v>
      </c>
      <c r="J615" s="156">
        <v>92.6</v>
      </c>
      <c r="K615" s="157">
        <f t="shared" si="26"/>
        <v>61.514</v>
      </c>
      <c r="L615" s="158"/>
    </row>
    <row r="616" ht="18.75" customHeight="1" spans="1:12">
      <c r="A616" s="153">
        <v>16</v>
      </c>
      <c r="B616" s="147" t="s">
        <v>1770</v>
      </c>
      <c r="C616" s="147" t="s">
        <v>23</v>
      </c>
      <c r="D616" s="148" t="s">
        <v>1731</v>
      </c>
      <c r="E616" s="147" t="s">
        <v>1771</v>
      </c>
      <c r="F616" s="147" t="s">
        <v>1772</v>
      </c>
      <c r="G616" s="149" t="s">
        <v>1726</v>
      </c>
      <c r="H616" s="150">
        <v>55</v>
      </c>
      <c r="I616" s="156">
        <v>40.77</v>
      </c>
      <c r="J616" s="156">
        <v>90.8</v>
      </c>
      <c r="K616" s="157">
        <f t="shared" si="26"/>
        <v>61.471</v>
      </c>
      <c r="L616" s="158"/>
    </row>
    <row r="617" ht="18.75" customHeight="1" spans="1:12">
      <c r="A617" s="153">
        <v>17</v>
      </c>
      <c r="B617" s="147" t="s">
        <v>1773</v>
      </c>
      <c r="C617" s="147" t="s">
        <v>23</v>
      </c>
      <c r="D617" s="148" t="s">
        <v>1731</v>
      </c>
      <c r="E617" s="147" t="s">
        <v>1774</v>
      </c>
      <c r="F617" s="147" t="s">
        <v>1775</v>
      </c>
      <c r="G617" s="149" t="s">
        <v>1726</v>
      </c>
      <c r="H617" s="150">
        <v>52</v>
      </c>
      <c r="I617" s="156">
        <v>42.61</v>
      </c>
      <c r="J617" s="156">
        <v>90.6</v>
      </c>
      <c r="K617" s="157">
        <f t="shared" si="26"/>
        <v>60.763</v>
      </c>
      <c r="L617" s="158"/>
    </row>
    <row r="618" ht="18.75" customHeight="1" spans="1:12">
      <c r="A618" s="153">
        <v>18</v>
      </c>
      <c r="B618" s="151" t="s">
        <v>1776</v>
      </c>
      <c r="C618" s="147" t="s">
        <v>23</v>
      </c>
      <c r="D618" s="148" t="s">
        <v>1731</v>
      </c>
      <c r="E618" s="151" t="s">
        <v>1777</v>
      </c>
      <c r="F618" s="151" t="s">
        <v>1778</v>
      </c>
      <c r="G618" s="149" t="s">
        <v>1726</v>
      </c>
      <c r="H618" s="152">
        <v>50.5</v>
      </c>
      <c r="I618" s="156">
        <v>43.2</v>
      </c>
      <c r="J618" s="156">
        <v>92</v>
      </c>
      <c r="K618" s="157">
        <f t="shared" si="26"/>
        <v>60.76</v>
      </c>
      <c r="L618" s="158"/>
    </row>
    <row r="619" ht="18.75" customHeight="1" spans="1:12">
      <c r="A619" s="147" t="s">
        <v>14</v>
      </c>
      <c r="B619" s="147" t="s">
        <v>135</v>
      </c>
      <c r="C619" s="147" t="s">
        <v>23</v>
      </c>
      <c r="D619" s="148" t="s">
        <v>1779</v>
      </c>
      <c r="E619" s="147" t="s">
        <v>1780</v>
      </c>
      <c r="F619" s="147" t="s">
        <v>1781</v>
      </c>
      <c r="G619" s="149" t="s">
        <v>1782</v>
      </c>
      <c r="H619" s="150">
        <v>60</v>
      </c>
      <c r="I619" s="156">
        <v>52.5</v>
      </c>
      <c r="J619" s="156">
        <v>92</v>
      </c>
      <c r="K619" s="157">
        <f t="shared" si="26"/>
        <v>67.35</v>
      </c>
      <c r="L619" s="158"/>
    </row>
    <row r="620" ht="18.75" customHeight="1" spans="1:12">
      <c r="A620" s="147" t="s">
        <v>21</v>
      </c>
      <c r="B620" s="147" t="s">
        <v>1783</v>
      </c>
      <c r="C620" s="147" t="s">
        <v>16</v>
      </c>
      <c r="D620" s="148" t="s">
        <v>1779</v>
      </c>
      <c r="E620" s="147" t="s">
        <v>1784</v>
      </c>
      <c r="F620" s="147" t="s">
        <v>1785</v>
      </c>
      <c r="G620" s="149" t="s">
        <v>1782</v>
      </c>
      <c r="H620" s="150">
        <v>51.5</v>
      </c>
      <c r="I620" s="156">
        <v>55.45</v>
      </c>
      <c r="J620" s="156">
        <v>90</v>
      </c>
      <c r="K620" s="157">
        <f t="shared" si="26"/>
        <v>64.235</v>
      </c>
      <c r="L620" s="158"/>
    </row>
    <row r="621" ht="18.75" customHeight="1" spans="1:12">
      <c r="A621" s="147" t="s">
        <v>26</v>
      </c>
      <c r="B621" s="147" t="s">
        <v>1786</v>
      </c>
      <c r="C621" s="147" t="s">
        <v>23</v>
      </c>
      <c r="D621" s="148" t="s">
        <v>1787</v>
      </c>
      <c r="E621" s="147" t="s">
        <v>1788</v>
      </c>
      <c r="F621" s="147" t="s">
        <v>1789</v>
      </c>
      <c r="G621" s="149" t="s">
        <v>1782</v>
      </c>
      <c r="H621" s="150">
        <v>50</v>
      </c>
      <c r="I621" s="156">
        <v>53.33</v>
      </c>
      <c r="J621" s="156">
        <v>89.8</v>
      </c>
      <c r="K621" s="157">
        <f t="shared" si="26"/>
        <v>62.939</v>
      </c>
      <c r="L621" s="158"/>
    </row>
    <row r="622" s="74" customFormat="1" ht="18.75" customHeight="1" spans="1:11">
      <c r="A622" s="147" t="s">
        <v>30</v>
      </c>
      <c r="B622" s="48" t="s">
        <v>1790</v>
      </c>
      <c r="C622" s="48" t="s">
        <v>16</v>
      </c>
      <c r="D622" s="12" t="s">
        <v>1791</v>
      </c>
      <c r="E622" s="48" t="s">
        <v>1792</v>
      </c>
      <c r="F622" s="48" t="s">
        <v>1793</v>
      </c>
      <c r="G622" s="49" t="s">
        <v>1782</v>
      </c>
      <c r="H622" s="50">
        <v>59</v>
      </c>
      <c r="I622" s="159">
        <v>43.27</v>
      </c>
      <c r="J622" s="159">
        <v>86.8</v>
      </c>
      <c r="K622" s="159">
        <f t="shared" ref="K622" si="27">H622*0.4+I622*0.3+J622*0.3</f>
        <v>62.621</v>
      </c>
    </row>
    <row r="623" ht="18.75" customHeight="1" spans="1:12">
      <c r="A623" s="147" t="s">
        <v>34</v>
      </c>
      <c r="B623" s="147" t="s">
        <v>1794</v>
      </c>
      <c r="C623" s="147" t="s">
        <v>23</v>
      </c>
      <c r="D623" s="148" t="s">
        <v>1787</v>
      </c>
      <c r="E623" s="147" t="s">
        <v>1795</v>
      </c>
      <c r="F623" s="147" t="s">
        <v>1796</v>
      </c>
      <c r="G623" s="149" t="s">
        <v>1782</v>
      </c>
      <c r="H623" s="150">
        <v>56</v>
      </c>
      <c r="I623" s="156">
        <v>42.46</v>
      </c>
      <c r="J623" s="156">
        <v>88</v>
      </c>
      <c r="K623" s="157">
        <f t="shared" ref="K623:K669" si="28">H623*0.4+I623*0.3+J623*0.3</f>
        <v>61.538</v>
      </c>
      <c r="L623" s="158"/>
    </row>
    <row r="624" ht="18.75" customHeight="1" spans="1:12">
      <c r="A624" s="147" t="s">
        <v>38</v>
      </c>
      <c r="B624" s="147" t="s">
        <v>1797</v>
      </c>
      <c r="C624" s="147" t="s">
        <v>23</v>
      </c>
      <c r="D624" s="148" t="s">
        <v>1787</v>
      </c>
      <c r="E624" s="147" t="s">
        <v>1798</v>
      </c>
      <c r="F624" s="147" t="s">
        <v>1799</v>
      </c>
      <c r="G624" s="149" t="s">
        <v>1782</v>
      </c>
      <c r="H624" s="150">
        <v>50</v>
      </c>
      <c r="I624" s="156">
        <v>47.57</v>
      </c>
      <c r="J624" s="156">
        <v>88.1</v>
      </c>
      <c r="K624" s="157">
        <f t="shared" si="28"/>
        <v>60.701</v>
      </c>
      <c r="L624" s="158"/>
    </row>
    <row r="625" ht="18.75" customHeight="1" spans="1:12">
      <c r="A625" s="116" t="s">
        <v>14</v>
      </c>
      <c r="B625" s="116" t="s">
        <v>1800</v>
      </c>
      <c r="C625" s="116" t="s">
        <v>23</v>
      </c>
      <c r="D625" s="154" t="s">
        <v>1801</v>
      </c>
      <c r="E625" s="116" t="s">
        <v>1802</v>
      </c>
      <c r="F625" s="116" t="s">
        <v>1803</v>
      </c>
      <c r="G625" s="56" t="s">
        <v>1804</v>
      </c>
      <c r="H625" s="155">
        <v>57</v>
      </c>
      <c r="I625" s="70">
        <v>88.68</v>
      </c>
      <c r="J625" s="70">
        <v>90.9</v>
      </c>
      <c r="K625" s="136">
        <f t="shared" si="28"/>
        <v>76.674</v>
      </c>
      <c r="L625" s="158"/>
    </row>
    <row r="626" ht="18.75" customHeight="1" spans="1:12">
      <c r="A626" s="147" t="s">
        <v>21</v>
      </c>
      <c r="B626" s="147" t="s">
        <v>1805</v>
      </c>
      <c r="C626" s="147" t="s">
        <v>23</v>
      </c>
      <c r="D626" s="148" t="s">
        <v>1801</v>
      </c>
      <c r="E626" s="147" t="s">
        <v>1806</v>
      </c>
      <c r="F626" s="147" t="s">
        <v>1807</v>
      </c>
      <c r="G626" s="149" t="s">
        <v>1804</v>
      </c>
      <c r="H626" s="150">
        <v>57.5</v>
      </c>
      <c r="I626" s="156">
        <v>67.93</v>
      </c>
      <c r="J626" s="156">
        <v>89.8</v>
      </c>
      <c r="K626" s="157">
        <f t="shared" si="28"/>
        <v>70.319</v>
      </c>
      <c r="L626" s="158"/>
    </row>
    <row r="627" ht="18.75" customHeight="1" spans="1:12">
      <c r="A627" s="116" t="s">
        <v>26</v>
      </c>
      <c r="B627" s="147" t="s">
        <v>1808</v>
      </c>
      <c r="C627" s="147" t="s">
        <v>23</v>
      </c>
      <c r="D627" s="148" t="s">
        <v>1809</v>
      </c>
      <c r="E627" s="147" t="s">
        <v>1810</v>
      </c>
      <c r="F627" s="147" t="s">
        <v>1811</v>
      </c>
      <c r="G627" s="149" t="s">
        <v>1804</v>
      </c>
      <c r="H627" s="150">
        <v>53</v>
      </c>
      <c r="I627" s="156">
        <v>70.85</v>
      </c>
      <c r="J627" s="156">
        <v>90.8</v>
      </c>
      <c r="K627" s="157">
        <f t="shared" si="28"/>
        <v>69.695</v>
      </c>
      <c r="L627" s="158"/>
    </row>
    <row r="628" ht="18.75" customHeight="1" spans="1:12">
      <c r="A628" s="147" t="s">
        <v>30</v>
      </c>
      <c r="B628" s="147" t="s">
        <v>1812</v>
      </c>
      <c r="C628" s="147" t="s">
        <v>23</v>
      </c>
      <c r="D628" s="148" t="s">
        <v>1809</v>
      </c>
      <c r="E628" s="147" t="s">
        <v>1813</v>
      </c>
      <c r="F628" s="147" t="s">
        <v>1814</v>
      </c>
      <c r="G628" s="149" t="s">
        <v>1804</v>
      </c>
      <c r="H628" s="150">
        <v>53.5</v>
      </c>
      <c r="I628" s="156">
        <v>61.34</v>
      </c>
      <c r="J628" s="156">
        <v>90.8</v>
      </c>
      <c r="K628" s="157">
        <f t="shared" si="28"/>
        <v>67.042</v>
      </c>
      <c r="L628" s="158"/>
    </row>
    <row r="629" ht="18.75" customHeight="1" spans="1:12">
      <c r="A629" s="116" t="s">
        <v>34</v>
      </c>
      <c r="B629" s="147" t="s">
        <v>1815</v>
      </c>
      <c r="C629" s="147" t="s">
        <v>23</v>
      </c>
      <c r="D629" s="148" t="s">
        <v>1809</v>
      </c>
      <c r="E629" s="147" t="s">
        <v>1816</v>
      </c>
      <c r="F629" s="147" t="s">
        <v>1817</v>
      </c>
      <c r="G629" s="149" t="s">
        <v>1804</v>
      </c>
      <c r="H629" s="150">
        <v>60</v>
      </c>
      <c r="I629" s="156">
        <v>47.81</v>
      </c>
      <c r="J629" s="156">
        <v>92.2</v>
      </c>
      <c r="K629" s="157">
        <f t="shared" si="28"/>
        <v>66.003</v>
      </c>
      <c r="L629" s="158"/>
    </row>
    <row r="630" ht="18.75" customHeight="1" spans="1:12">
      <c r="A630" s="147" t="s">
        <v>38</v>
      </c>
      <c r="B630" s="147" t="s">
        <v>1818</v>
      </c>
      <c r="C630" s="147" t="s">
        <v>23</v>
      </c>
      <c r="D630" s="148" t="s">
        <v>1809</v>
      </c>
      <c r="E630" s="147" t="s">
        <v>1819</v>
      </c>
      <c r="F630" s="147" t="s">
        <v>1820</v>
      </c>
      <c r="G630" s="149" t="s">
        <v>1804</v>
      </c>
      <c r="H630" s="150">
        <v>51</v>
      </c>
      <c r="I630" s="156">
        <v>57.28</v>
      </c>
      <c r="J630" s="156">
        <v>89.4</v>
      </c>
      <c r="K630" s="157">
        <f t="shared" si="28"/>
        <v>64.404</v>
      </c>
      <c r="L630" s="158"/>
    </row>
    <row r="631" ht="18.75" customHeight="1" spans="1:12">
      <c r="A631" s="116" t="s">
        <v>42</v>
      </c>
      <c r="B631" s="147" t="s">
        <v>1821</v>
      </c>
      <c r="C631" s="147" t="s">
        <v>23</v>
      </c>
      <c r="D631" s="148" t="s">
        <v>1809</v>
      </c>
      <c r="E631" s="147" t="s">
        <v>1822</v>
      </c>
      <c r="F631" s="147" t="s">
        <v>1823</v>
      </c>
      <c r="G631" s="149" t="s">
        <v>1804</v>
      </c>
      <c r="H631" s="150">
        <v>61</v>
      </c>
      <c r="I631" s="156">
        <v>42.01</v>
      </c>
      <c r="J631" s="156">
        <v>91</v>
      </c>
      <c r="K631" s="157">
        <f t="shared" si="28"/>
        <v>64.303</v>
      </c>
      <c r="L631" s="158"/>
    </row>
    <row r="632" ht="18.75" customHeight="1" spans="1:12">
      <c r="A632" s="147" t="s">
        <v>46</v>
      </c>
      <c r="B632" s="147" t="s">
        <v>1824</v>
      </c>
      <c r="C632" s="147" t="s">
        <v>23</v>
      </c>
      <c r="D632" s="148" t="s">
        <v>1809</v>
      </c>
      <c r="E632" s="147" t="s">
        <v>1825</v>
      </c>
      <c r="F632" s="147" t="s">
        <v>1826</v>
      </c>
      <c r="G632" s="149" t="s">
        <v>1804</v>
      </c>
      <c r="H632" s="150">
        <v>51.5</v>
      </c>
      <c r="I632" s="156">
        <v>56.25</v>
      </c>
      <c r="J632" s="156">
        <v>89</v>
      </c>
      <c r="K632" s="157">
        <f t="shared" si="28"/>
        <v>64.175</v>
      </c>
      <c r="L632" s="158"/>
    </row>
    <row r="633" ht="18.75" customHeight="1" spans="1:12">
      <c r="A633" s="116" t="s">
        <v>50</v>
      </c>
      <c r="B633" s="147" t="s">
        <v>1827</v>
      </c>
      <c r="C633" s="147" t="s">
        <v>23</v>
      </c>
      <c r="D633" s="148" t="s">
        <v>1809</v>
      </c>
      <c r="E633" s="147" t="s">
        <v>1828</v>
      </c>
      <c r="F633" s="147" t="s">
        <v>1829</v>
      </c>
      <c r="G633" s="149" t="s">
        <v>1804</v>
      </c>
      <c r="H633" s="150">
        <v>49.5</v>
      </c>
      <c r="I633" s="156">
        <v>58.56</v>
      </c>
      <c r="J633" s="156">
        <v>88.6</v>
      </c>
      <c r="K633" s="157">
        <f t="shared" si="28"/>
        <v>63.948</v>
      </c>
      <c r="L633" s="158"/>
    </row>
    <row r="634" ht="18.75" customHeight="1" spans="1:12">
      <c r="A634" s="147" t="s">
        <v>54</v>
      </c>
      <c r="B634" s="147" t="s">
        <v>1830</v>
      </c>
      <c r="C634" s="147" t="s">
        <v>23</v>
      </c>
      <c r="D634" s="148" t="s">
        <v>1809</v>
      </c>
      <c r="E634" s="147" t="s">
        <v>1831</v>
      </c>
      <c r="F634" s="147" t="s">
        <v>1832</v>
      </c>
      <c r="G634" s="149" t="s">
        <v>1804</v>
      </c>
      <c r="H634" s="150">
        <v>50.5</v>
      </c>
      <c r="I634" s="156">
        <v>54.01</v>
      </c>
      <c r="J634" s="156">
        <v>91.7</v>
      </c>
      <c r="K634" s="157">
        <f t="shared" si="28"/>
        <v>63.913</v>
      </c>
      <c r="L634" s="158"/>
    </row>
    <row r="635" ht="18.75" customHeight="1" spans="1:12">
      <c r="A635" s="116" t="s">
        <v>58</v>
      </c>
      <c r="B635" s="147" t="s">
        <v>1833</v>
      </c>
      <c r="C635" s="147" t="s">
        <v>23</v>
      </c>
      <c r="D635" s="148" t="s">
        <v>1809</v>
      </c>
      <c r="E635" s="147" t="s">
        <v>1834</v>
      </c>
      <c r="F635" s="147" t="s">
        <v>1835</v>
      </c>
      <c r="G635" s="149" t="s">
        <v>1804</v>
      </c>
      <c r="H635" s="150">
        <v>56.5</v>
      </c>
      <c r="I635" s="156">
        <v>44.85</v>
      </c>
      <c r="J635" s="156">
        <v>92.3</v>
      </c>
      <c r="K635" s="157">
        <f t="shared" si="28"/>
        <v>63.745</v>
      </c>
      <c r="L635" s="158"/>
    </row>
    <row r="636" ht="18.75" customHeight="1" spans="1:12">
      <c r="A636" s="147" t="s">
        <v>62</v>
      </c>
      <c r="B636" s="147" t="s">
        <v>1836</v>
      </c>
      <c r="C636" s="147" t="s">
        <v>23</v>
      </c>
      <c r="D636" s="148" t="s">
        <v>1809</v>
      </c>
      <c r="E636" s="147" t="s">
        <v>1837</v>
      </c>
      <c r="F636" s="147" t="s">
        <v>1838</v>
      </c>
      <c r="G636" s="149" t="s">
        <v>1804</v>
      </c>
      <c r="H636" s="150">
        <v>49</v>
      </c>
      <c r="I636" s="156">
        <v>49.14</v>
      </c>
      <c r="J636" s="156">
        <v>95.3</v>
      </c>
      <c r="K636" s="157">
        <f t="shared" si="28"/>
        <v>62.932</v>
      </c>
      <c r="L636" s="158"/>
    </row>
    <row r="637" ht="18.75" customHeight="1" spans="1:12">
      <c r="A637" s="116" t="s">
        <v>66</v>
      </c>
      <c r="B637" s="147" t="s">
        <v>1839</v>
      </c>
      <c r="C637" s="147" t="s">
        <v>23</v>
      </c>
      <c r="D637" s="148" t="s">
        <v>1809</v>
      </c>
      <c r="E637" s="147" t="s">
        <v>1840</v>
      </c>
      <c r="F637" s="147" t="s">
        <v>1841</v>
      </c>
      <c r="G637" s="149" t="s">
        <v>1804</v>
      </c>
      <c r="H637" s="150">
        <v>49.5</v>
      </c>
      <c r="I637" s="156">
        <v>51.36</v>
      </c>
      <c r="J637" s="156">
        <v>92.4</v>
      </c>
      <c r="K637" s="157">
        <f t="shared" si="28"/>
        <v>62.928</v>
      </c>
      <c r="L637" s="158"/>
    </row>
    <row r="638" ht="18.75" customHeight="1" spans="1:12">
      <c r="A638" s="147" t="s">
        <v>70</v>
      </c>
      <c r="B638" s="151" t="s">
        <v>1842</v>
      </c>
      <c r="C638" s="147" t="s">
        <v>16</v>
      </c>
      <c r="D638" s="148" t="s">
        <v>1809</v>
      </c>
      <c r="E638" s="151" t="s">
        <v>1843</v>
      </c>
      <c r="F638" s="151" t="s">
        <v>1844</v>
      </c>
      <c r="G638" s="149" t="s">
        <v>1804</v>
      </c>
      <c r="H638" s="152">
        <v>48.5</v>
      </c>
      <c r="I638" s="156">
        <v>50.63</v>
      </c>
      <c r="J638" s="156">
        <v>93</v>
      </c>
      <c r="K638" s="157">
        <f t="shared" si="28"/>
        <v>62.489</v>
      </c>
      <c r="L638" s="158"/>
    </row>
    <row r="639" ht="18.75" customHeight="1" spans="1:12">
      <c r="A639" s="116" t="s">
        <v>74</v>
      </c>
      <c r="B639" s="147" t="s">
        <v>1845</v>
      </c>
      <c r="C639" s="147" t="s">
        <v>16</v>
      </c>
      <c r="D639" s="148" t="s">
        <v>1809</v>
      </c>
      <c r="E639" s="147" t="s">
        <v>1846</v>
      </c>
      <c r="F639" s="147" t="s">
        <v>1847</v>
      </c>
      <c r="G639" s="149" t="s">
        <v>1804</v>
      </c>
      <c r="H639" s="150">
        <v>51.5</v>
      </c>
      <c r="I639" s="156">
        <v>47.76</v>
      </c>
      <c r="J639" s="156">
        <v>90</v>
      </c>
      <c r="K639" s="157">
        <f t="shared" si="28"/>
        <v>61.928</v>
      </c>
      <c r="L639" s="158"/>
    </row>
    <row r="640" ht="18.75" customHeight="1" spans="1:12">
      <c r="A640" s="147" t="s">
        <v>78</v>
      </c>
      <c r="B640" s="147" t="s">
        <v>1848</v>
      </c>
      <c r="C640" s="147" t="s">
        <v>23</v>
      </c>
      <c r="D640" s="148" t="s">
        <v>1809</v>
      </c>
      <c r="E640" s="147" t="s">
        <v>1849</v>
      </c>
      <c r="F640" s="147" t="s">
        <v>1850</v>
      </c>
      <c r="G640" s="149" t="s">
        <v>1804</v>
      </c>
      <c r="H640" s="150">
        <v>50.5</v>
      </c>
      <c r="I640" s="156">
        <v>45.47</v>
      </c>
      <c r="J640" s="156">
        <v>91.2</v>
      </c>
      <c r="K640" s="157">
        <f t="shared" si="28"/>
        <v>61.201</v>
      </c>
      <c r="L640" s="158"/>
    </row>
    <row r="641" ht="18.75" customHeight="1" spans="1:12">
      <c r="A641" s="116" t="s">
        <v>82</v>
      </c>
      <c r="B641" s="147" t="s">
        <v>1851</v>
      </c>
      <c r="C641" s="147" t="s">
        <v>23</v>
      </c>
      <c r="D641" s="148" t="s">
        <v>1809</v>
      </c>
      <c r="E641" s="147" t="s">
        <v>1852</v>
      </c>
      <c r="F641" s="147" t="s">
        <v>1853</v>
      </c>
      <c r="G641" s="149" t="s">
        <v>1804</v>
      </c>
      <c r="H641" s="150">
        <v>51</v>
      </c>
      <c r="I641" s="156">
        <v>44.97</v>
      </c>
      <c r="J641" s="156">
        <v>89.6</v>
      </c>
      <c r="K641" s="157">
        <f t="shared" si="28"/>
        <v>60.771</v>
      </c>
      <c r="L641" s="158"/>
    </row>
    <row r="642" ht="18.75" customHeight="1" spans="1:12">
      <c r="A642" s="147" t="s">
        <v>86</v>
      </c>
      <c r="B642" s="147" t="s">
        <v>1854</v>
      </c>
      <c r="C642" s="147" t="s">
        <v>23</v>
      </c>
      <c r="D642" s="148" t="s">
        <v>1809</v>
      </c>
      <c r="E642" s="147" t="s">
        <v>1855</v>
      </c>
      <c r="F642" s="147" t="s">
        <v>1856</v>
      </c>
      <c r="G642" s="149" t="s">
        <v>1804</v>
      </c>
      <c r="H642" s="150">
        <v>52</v>
      </c>
      <c r="I642" s="156">
        <v>38.8</v>
      </c>
      <c r="J642" s="156">
        <v>91</v>
      </c>
      <c r="K642" s="157">
        <f t="shared" si="28"/>
        <v>59.74</v>
      </c>
      <c r="L642" s="158"/>
    </row>
    <row r="643" ht="18.75" customHeight="1" spans="1:12">
      <c r="A643" s="116" t="s">
        <v>90</v>
      </c>
      <c r="B643" s="147" t="s">
        <v>1710</v>
      </c>
      <c r="C643" s="147" t="s">
        <v>16</v>
      </c>
      <c r="D643" s="148" t="s">
        <v>1809</v>
      </c>
      <c r="E643" s="147" t="s">
        <v>1857</v>
      </c>
      <c r="F643" s="147" t="s">
        <v>1858</v>
      </c>
      <c r="G643" s="149" t="s">
        <v>1804</v>
      </c>
      <c r="H643" s="150">
        <v>51</v>
      </c>
      <c r="I643" s="156">
        <v>40.34</v>
      </c>
      <c r="J643" s="156">
        <v>90.4</v>
      </c>
      <c r="K643" s="157">
        <f t="shared" si="28"/>
        <v>59.622</v>
      </c>
      <c r="L643" s="158"/>
    </row>
    <row r="644" ht="18.75" customHeight="1" spans="1:12">
      <c r="A644" s="147" t="s">
        <v>14</v>
      </c>
      <c r="B644" s="147" t="s">
        <v>1859</v>
      </c>
      <c r="C644" s="147" t="s">
        <v>23</v>
      </c>
      <c r="D644" s="148" t="s">
        <v>1860</v>
      </c>
      <c r="E644" s="147" t="s">
        <v>1861</v>
      </c>
      <c r="F644" s="147" t="s">
        <v>1862</v>
      </c>
      <c r="G644" s="149" t="s">
        <v>1863</v>
      </c>
      <c r="H644" s="150">
        <v>55.5</v>
      </c>
      <c r="I644" s="156">
        <v>53.8</v>
      </c>
      <c r="J644" s="156">
        <v>90.4</v>
      </c>
      <c r="K644" s="157">
        <f t="shared" si="28"/>
        <v>65.46</v>
      </c>
      <c r="L644" s="158"/>
    </row>
    <row r="645" ht="18.75" customHeight="1" spans="1:12">
      <c r="A645" s="147" t="s">
        <v>21</v>
      </c>
      <c r="B645" s="147" t="s">
        <v>1581</v>
      </c>
      <c r="C645" s="147" t="s">
        <v>23</v>
      </c>
      <c r="D645" s="148" t="s">
        <v>1860</v>
      </c>
      <c r="E645" s="147" t="s">
        <v>1864</v>
      </c>
      <c r="F645" s="147" t="s">
        <v>1865</v>
      </c>
      <c r="G645" s="149" t="s">
        <v>1863</v>
      </c>
      <c r="H645" s="150">
        <v>59</v>
      </c>
      <c r="I645" s="156">
        <v>46.57</v>
      </c>
      <c r="J645" s="156">
        <v>90.6</v>
      </c>
      <c r="K645" s="157">
        <f t="shared" si="28"/>
        <v>64.751</v>
      </c>
      <c r="L645" s="158"/>
    </row>
    <row r="646" ht="18.75" customHeight="1" spans="1:12">
      <c r="A646" s="147" t="s">
        <v>26</v>
      </c>
      <c r="B646" s="147" t="s">
        <v>1866</v>
      </c>
      <c r="C646" s="147" t="s">
        <v>23</v>
      </c>
      <c r="D646" s="148" t="s">
        <v>1867</v>
      </c>
      <c r="E646" s="147" t="s">
        <v>1868</v>
      </c>
      <c r="F646" s="147" t="s">
        <v>1869</v>
      </c>
      <c r="G646" s="149" t="s">
        <v>1863</v>
      </c>
      <c r="H646" s="150">
        <v>55.5</v>
      </c>
      <c r="I646" s="156">
        <v>45.43</v>
      </c>
      <c r="J646" s="156">
        <v>90</v>
      </c>
      <c r="K646" s="157">
        <f t="shared" si="28"/>
        <v>62.829</v>
      </c>
      <c r="L646" s="158"/>
    </row>
    <row r="647" ht="18.75" customHeight="1" spans="1:12">
      <c r="A647" s="147" t="s">
        <v>14</v>
      </c>
      <c r="B647" s="147" t="s">
        <v>1870</v>
      </c>
      <c r="C647" s="147" t="s">
        <v>23</v>
      </c>
      <c r="D647" s="148" t="s">
        <v>1871</v>
      </c>
      <c r="E647" s="147" t="s">
        <v>1872</v>
      </c>
      <c r="F647" s="147" t="s">
        <v>1873</v>
      </c>
      <c r="G647" s="149" t="s">
        <v>1874</v>
      </c>
      <c r="H647" s="150">
        <v>57.5</v>
      </c>
      <c r="I647" s="156">
        <v>52.19</v>
      </c>
      <c r="J647" s="156">
        <v>89.6</v>
      </c>
      <c r="K647" s="157">
        <f t="shared" si="28"/>
        <v>65.537</v>
      </c>
      <c r="L647" s="158"/>
    </row>
    <row r="648" ht="18.75" customHeight="1" spans="1:12">
      <c r="A648" s="147" t="s">
        <v>21</v>
      </c>
      <c r="B648" s="147" t="s">
        <v>1875</v>
      </c>
      <c r="C648" s="147" t="s">
        <v>23</v>
      </c>
      <c r="D648" s="148" t="s">
        <v>1871</v>
      </c>
      <c r="E648" s="147" t="s">
        <v>1876</v>
      </c>
      <c r="F648" s="147" t="s">
        <v>1877</v>
      </c>
      <c r="G648" s="149" t="s">
        <v>1874</v>
      </c>
      <c r="H648" s="150">
        <v>50</v>
      </c>
      <c r="I648" s="156">
        <v>57.5</v>
      </c>
      <c r="J648" s="156">
        <v>92</v>
      </c>
      <c r="K648" s="157">
        <f t="shared" si="28"/>
        <v>64.85</v>
      </c>
      <c r="L648" s="158"/>
    </row>
    <row r="649" ht="18.75" customHeight="1" spans="1:12">
      <c r="A649" s="147" t="s">
        <v>26</v>
      </c>
      <c r="B649" s="147" t="s">
        <v>1878</v>
      </c>
      <c r="C649" s="147" t="s">
        <v>16</v>
      </c>
      <c r="D649" s="148" t="s">
        <v>1879</v>
      </c>
      <c r="E649" s="147" t="s">
        <v>1880</v>
      </c>
      <c r="F649" s="147" t="s">
        <v>1881</v>
      </c>
      <c r="G649" s="149" t="s">
        <v>1874</v>
      </c>
      <c r="H649" s="150">
        <v>51.5</v>
      </c>
      <c r="I649" s="156">
        <v>55.28</v>
      </c>
      <c r="J649" s="156">
        <v>90</v>
      </c>
      <c r="K649" s="157">
        <f t="shared" si="28"/>
        <v>64.184</v>
      </c>
      <c r="L649" s="158"/>
    </row>
    <row r="650" ht="18.75" customHeight="1" spans="1:12">
      <c r="A650" s="147" t="s">
        <v>30</v>
      </c>
      <c r="B650" s="147" t="s">
        <v>1882</v>
      </c>
      <c r="C650" s="147" t="s">
        <v>23</v>
      </c>
      <c r="D650" s="148" t="s">
        <v>1879</v>
      </c>
      <c r="E650" s="147" t="s">
        <v>1883</v>
      </c>
      <c r="F650" s="147" t="s">
        <v>1884</v>
      </c>
      <c r="G650" s="149" t="s">
        <v>1874</v>
      </c>
      <c r="H650" s="150">
        <v>55</v>
      </c>
      <c r="I650" s="156">
        <v>50.7</v>
      </c>
      <c r="J650" s="156">
        <v>89.4</v>
      </c>
      <c r="K650" s="157">
        <f t="shared" si="28"/>
        <v>64.03</v>
      </c>
      <c r="L650" s="158"/>
    </row>
    <row r="651" ht="18.75" customHeight="1" spans="1:12">
      <c r="A651" s="147" t="s">
        <v>34</v>
      </c>
      <c r="B651" s="147" t="s">
        <v>1885</v>
      </c>
      <c r="C651" s="147" t="s">
        <v>16</v>
      </c>
      <c r="D651" s="148" t="s">
        <v>1879</v>
      </c>
      <c r="E651" s="147" t="s">
        <v>1886</v>
      </c>
      <c r="F651" s="147" t="s">
        <v>1887</v>
      </c>
      <c r="G651" s="149" t="s">
        <v>1874</v>
      </c>
      <c r="H651" s="150">
        <v>52.5</v>
      </c>
      <c r="I651" s="156">
        <v>49.05</v>
      </c>
      <c r="J651" s="156">
        <v>90.2</v>
      </c>
      <c r="K651" s="157">
        <f t="shared" si="28"/>
        <v>62.775</v>
      </c>
      <c r="L651" s="158"/>
    </row>
    <row r="652" ht="18.75" customHeight="1" spans="1:12">
      <c r="A652" s="147" t="s">
        <v>38</v>
      </c>
      <c r="B652" s="147" t="s">
        <v>1888</v>
      </c>
      <c r="C652" s="147" t="s">
        <v>23</v>
      </c>
      <c r="D652" s="148" t="s">
        <v>1879</v>
      </c>
      <c r="E652" s="147" t="s">
        <v>1889</v>
      </c>
      <c r="F652" s="147" t="s">
        <v>1890</v>
      </c>
      <c r="G652" s="149" t="s">
        <v>1874</v>
      </c>
      <c r="H652" s="150">
        <v>67</v>
      </c>
      <c r="I652" s="156">
        <v>29.23</v>
      </c>
      <c r="J652" s="156">
        <v>90.3</v>
      </c>
      <c r="K652" s="157">
        <f t="shared" si="28"/>
        <v>62.659</v>
      </c>
      <c r="L652" s="158"/>
    </row>
    <row r="653" ht="18.75" customHeight="1" spans="1:12">
      <c r="A653" s="147" t="s">
        <v>42</v>
      </c>
      <c r="B653" s="147" t="s">
        <v>1891</v>
      </c>
      <c r="C653" s="147" t="s">
        <v>23</v>
      </c>
      <c r="D653" s="148" t="s">
        <v>1879</v>
      </c>
      <c r="E653" s="147" t="s">
        <v>1892</v>
      </c>
      <c r="F653" s="147" t="s">
        <v>1893</v>
      </c>
      <c r="G653" s="149" t="s">
        <v>1874</v>
      </c>
      <c r="H653" s="150">
        <v>51</v>
      </c>
      <c r="I653" s="156">
        <v>48.42</v>
      </c>
      <c r="J653" s="156">
        <v>91.1</v>
      </c>
      <c r="K653" s="157">
        <f t="shared" si="28"/>
        <v>62.256</v>
      </c>
      <c r="L653" s="158"/>
    </row>
    <row r="654" ht="18.75" customHeight="1" spans="1:12">
      <c r="A654" s="147" t="s">
        <v>46</v>
      </c>
      <c r="B654" s="147" t="s">
        <v>1894</v>
      </c>
      <c r="C654" s="147" t="s">
        <v>16</v>
      </c>
      <c r="D654" s="148" t="s">
        <v>1879</v>
      </c>
      <c r="E654" s="147" t="s">
        <v>1895</v>
      </c>
      <c r="F654" s="147" t="s">
        <v>1896</v>
      </c>
      <c r="G654" s="149" t="s">
        <v>1874</v>
      </c>
      <c r="H654" s="150">
        <v>52</v>
      </c>
      <c r="I654" s="156">
        <v>48.23</v>
      </c>
      <c r="J654" s="156">
        <v>89.8</v>
      </c>
      <c r="K654" s="157">
        <f t="shared" si="28"/>
        <v>62.209</v>
      </c>
      <c r="L654" s="158"/>
    </row>
    <row r="655" ht="18.75" customHeight="1" spans="1:12">
      <c r="A655" s="147" t="s">
        <v>50</v>
      </c>
      <c r="B655" s="147" t="s">
        <v>1897</v>
      </c>
      <c r="C655" s="147" t="s">
        <v>16</v>
      </c>
      <c r="D655" s="148" t="s">
        <v>1879</v>
      </c>
      <c r="E655" s="147" t="s">
        <v>1898</v>
      </c>
      <c r="F655" s="147" t="s">
        <v>1899</v>
      </c>
      <c r="G655" s="149" t="s">
        <v>1874</v>
      </c>
      <c r="H655" s="150">
        <v>50</v>
      </c>
      <c r="I655" s="156">
        <v>49.56</v>
      </c>
      <c r="J655" s="156">
        <v>90.2</v>
      </c>
      <c r="K655" s="157">
        <f t="shared" si="28"/>
        <v>61.928</v>
      </c>
      <c r="L655" s="158"/>
    </row>
    <row r="656" ht="18.75" customHeight="1" spans="1:12">
      <c r="A656" s="147" t="s">
        <v>14</v>
      </c>
      <c r="B656" s="147" t="s">
        <v>1900</v>
      </c>
      <c r="C656" s="147" t="s">
        <v>16</v>
      </c>
      <c r="D656" s="148" t="s">
        <v>1901</v>
      </c>
      <c r="E656" s="147" t="s">
        <v>1902</v>
      </c>
      <c r="F656" s="147" t="s">
        <v>1903</v>
      </c>
      <c r="G656" s="149" t="s">
        <v>1904</v>
      </c>
      <c r="H656" s="150">
        <v>56.5</v>
      </c>
      <c r="I656" s="156">
        <v>51.55</v>
      </c>
      <c r="J656" s="156">
        <v>89.8</v>
      </c>
      <c r="K656" s="157">
        <f t="shared" si="28"/>
        <v>65.005</v>
      </c>
      <c r="L656" s="158"/>
    </row>
    <row r="657" ht="18.75" customHeight="1" spans="1:12">
      <c r="A657" s="147" t="s">
        <v>21</v>
      </c>
      <c r="B657" s="147" t="s">
        <v>1905</v>
      </c>
      <c r="C657" s="147" t="s">
        <v>16</v>
      </c>
      <c r="D657" s="148" t="s">
        <v>1901</v>
      </c>
      <c r="E657" s="147" t="s">
        <v>1906</v>
      </c>
      <c r="F657" s="147" t="s">
        <v>1907</v>
      </c>
      <c r="G657" s="149" t="s">
        <v>1904</v>
      </c>
      <c r="H657" s="150">
        <v>52.5</v>
      </c>
      <c r="I657" s="156">
        <v>53.73</v>
      </c>
      <c r="J657" s="156">
        <v>91.6</v>
      </c>
      <c r="K657" s="157">
        <f t="shared" si="28"/>
        <v>64.599</v>
      </c>
      <c r="L657" s="158"/>
    </row>
    <row r="658" ht="18.75" customHeight="1" spans="1:12">
      <c r="A658" s="147" t="s">
        <v>26</v>
      </c>
      <c r="B658" s="147" t="s">
        <v>1908</v>
      </c>
      <c r="C658" s="147" t="s">
        <v>16</v>
      </c>
      <c r="D658" s="148" t="s">
        <v>1909</v>
      </c>
      <c r="E658" s="147" t="s">
        <v>1910</v>
      </c>
      <c r="F658" s="147" t="s">
        <v>1911</v>
      </c>
      <c r="G658" s="149" t="s">
        <v>1904</v>
      </c>
      <c r="H658" s="150">
        <v>53</v>
      </c>
      <c r="I658" s="156">
        <v>44.43</v>
      </c>
      <c r="J658" s="156">
        <v>91</v>
      </c>
      <c r="K658" s="157">
        <f t="shared" si="28"/>
        <v>61.829</v>
      </c>
      <c r="L658" s="158"/>
    </row>
    <row r="659" ht="18.75" customHeight="1" spans="1:12">
      <c r="A659" s="147" t="s">
        <v>30</v>
      </c>
      <c r="B659" s="147" t="s">
        <v>1912</v>
      </c>
      <c r="C659" s="147" t="s">
        <v>23</v>
      </c>
      <c r="D659" s="148" t="s">
        <v>1909</v>
      </c>
      <c r="E659" s="147" t="s">
        <v>1913</v>
      </c>
      <c r="F659" s="147" t="s">
        <v>1914</v>
      </c>
      <c r="G659" s="149" t="s">
        <v>1904</v>
      </c>
      <c r="H659" s="150">
        <v>54</v>
      </c>
      <c r="I659" s="156">
        <v>42.41</v>
      </c>
      <c r="J659" s="156">
        <v>91.6</v>
      </c>
      <c r="K659" s="157">
        <f t="shared" si="28"/>
        <v>61.803</v>
      </c>
      <c r="L659" s="158"/>
    </row>
    <row r="660" ht="18.75" customHeight="1" spans="1:12">
      <c r="A660" s="147" t="s">
        <v>34</v>
      </c>
      <c r="B660" s="147" t="s">
        <v>1915</v>
      </c>
      <c r="C660" s="147" t="s">
        <v>23</v>
      </c>
      <c r="D660" s="148" t="s">
        <v>1909</v>
      </c>
      <c r="E660" s="147" t="s">
        <v>1916</v>
      </c>
      <c r="F660" s="147" t="s">
        <v>1917</v>
      </c>
      <c r="G660" s="149" t="s">
        <v>1904</v>
      </c>
      <c r="H660" s="150">
        <v>53.5</v>
      </c>
      <c r="I660" s="156">
        <v>37.97</v>
      </c>
      <c r="J660" s="156">
        <v>91.2</v>
      </c>
      <c r="K660" s="157">
        <f t="shared" si="28"/>
        <v>60.151</v>
      </c>
      <c r="L660" s="158"/>
    </row>
    <row r="661" ht="18.75" customHeight="1" spans="1:12">
      <c r="A661" s="147" t="s">
        <v>38</v>
      </c>
      <c r="B661" s="147" t="s">
        <v>1918</v>
      </c>
      <c r="C661" s="147" t="s">
        <v>23</v>
      </c>
      <c r="D661" s="148" t="s">
        <v>1909</v>
      </c>
      <c r="E661" s="147" t="s">
        <v>1919</v>
      </c>
      <c r="F661" s="147" t="s">
        <v>1920</v>
      </c>
      <c r="G661" s="149" t="s">
        <v>1904</v>
      </c>
      <c r="H661" s="150">
        <v>48.5</v>
      </c>
      <c r="I661" s="156">
        <v>42.99</v>
      </c>
      <c r="J661" s="156">
        <v>91.6</v>
      </c>
      <c r="K661" s="157">
        <f t="shared" si="28"/>
        <v>59.777</v>
      </c>
      <c r="L661" s="158"/>
    </row>
    <row r="662" ht="18.75" customHeight="1" spans="1:12">
      <c r="A662" s="147" t="s">
        <v>42</v>
      </c>
      <c r="B662" s="147" t="s">
        <v>1921</v>
      </c>
      <c r="C662" s="147" t="s">
        <v>23</v>
      </c>
      <c r="D662" s="148" t="s">
        <v>1909</v>
      </c>
      <c r="E662" s="147" t="s">
        <v>1922</v>
      </c>
      <c r="F662" s="147" t="s">
        <v>1923</v>
      </c>
      <c r="G662" s="149" t="s">
        <v>1904</v>
      </c>
      <c r="H662" s="150">
        <v>54</v>
      </c>
      <c r="I662" s="156">
        <v>36.39</v>
      </c>
      <c r="J662" s="156">
        <v>90.8</v>
      </c>
      <c r="K662" s="157">
        <f t="shared" si="28"/>
        <v>59.757</v>
      </c>
      <c r="L662" s="158"/>
    </row>
    <row r="663" ht="18.75" customHeight="1" spans="1:12">
      <c r="A663" s="147" t="s">
        <v>46</v>
      </c>
      <c r="B663" s="147" t="s">
        <v>1924</v>
      </c>
      <c r="C663" s="147" t="s">
        <v>23</v>
      </c>
      <c r="D663" s="148" t="s">
        <v>1909</v>
      </c>
      <c r="E663" s="147" t="s">
        <v>1925</v>
      </c>
      <c r="F663" s="147" t="s">
        <v>1926</v>
      </c>
      <c r="G663" s="149" t="s">
        <v>1904</v>
      </c>
      <c r="H663" s="150">
        <v>49</v>
      </c>
      <c r="I663" s="156">
        <v>38.93</v>
      </c>
      <c r="J663" s="156">
        <v>90.8</v>
      </c>
      <c r="K663" s="157">
        <f t="shared" si="28"/>
        <v>58.519</v>
      </c>
      <c r="L663" s="158"/>
    </row>
    <row r="664" ht="18.75" customHeight="1" spans="1:12">
      <c r="A664" s="147" t="s">
        <v>50</v>
      </c>
      <c r="B664" s="147" t="s">
        <v>1927</v>
      </c>
      <c r="C664" s="147" t="s">
        <v>23</v>
      </c>
      <c r="D664" s="148" t="s">
        <v>1909</v>
      </c>
      <c r="E664" s="147" t="s">
        <v>1928</v>
      </c>
      <c r="F664" s="147" t="s">
        <v>1929</v>
      </c>
      <c r="G664" s="149" t="s">
        <v>1904</v>
      </c>
      <c r="H664" s="150">
        <v>53</v>
      </c>
      <c r="I664" s="156">
        <v>34.44</v>
      </c>
      <c r="J664" s="156">
        <v>88.2</v>
      </c>
      <c r="K664" s="157">
        <f t="shared" si="28"/>
        <v>57.992</v>
      </c>
      <c r="L664" s="158"/>
    </row>
    <row r="665" ht="18.75" customHeight="1" spans="1:12">
      <c r="A665" s="147" t="s">
        <v>54</v>
      </c>
      <c r="B665" s="147" t="s">
        <v>1930</v>
      </c>
      <c r="C665" s="147" t="s">
        <v>23</v>
      </c>
      <c r="D665" s="148" t="s">
        <v>1909</v>
      </c>
      <c r="E665" s="147" t="s">
        <v>1931</v>
      </c>
      <c r="F665" s="147" t="s">
        <v>1932</v>
      </c>
      <c r="G665" s="149" t="s">
        <v>1904</v>
      </c>
      <c r="H665" s="150">
        <v>53</v>
      </c>
      <c r="I665" s="156">
        <v>34.83</v>
      </c>
      <c r="J665" s="156">
        <v>87.8</v>
      </c>
      <c r="K665" s="157">
        <f t="shared" si="28"/>
        <v>57.989</v>
      </c>
      <c r="L665" s="158"/>
    </row>
    <row r="666" ht="18.75" customHeight="1" spans="1:12">
      <c r="A666" s="147" t="s">
        <v>14</v>
      </c>
      <c r="B666" s="147" t="s">
        <v>1933</v>
      </c>
      <c r="C666" s="147" t="s">
        <v>23</v>
      </c>
      <c r="D666" s="148" t="s">
        <v>1934</v>
      </c>
      <c r="E666" s="147" t="s">
        <v>1935</v>
      </c>
      <c r="F666" s="147" t="s">
        <v>1936</v>
      </c>
      <c r="G666" s="149" t="s">
        <v>1937</v>
      </c>
      <c r="H666" s="150">
        <v>50.5</v>
      </c>
      <c r="I666" s="156">
        <v>45.15</v>
      </c>
      <c r="J666" s="156">
        <v>89</v>
      </c>
      <c r="K666" s="157">
        <f t="shared" si="28"/>
        <v>60.445</v>
      </c>
      <c r="L666" s="158"/>
    </row>
    <row r="667" ht="18.75" customHeight="1" spans="1:12">
      <c r="A667" s="147" t="s">
        <v>21</v>
      </c>
      <c r="B667" s="147" t="s">
        <v>1938</v>
      </c>
      <c r="C667" s="147" t="s">
        <v>23</v>
      </c>
      <c r="D667" s="148" t="s">
        <v>1934</v>
      </c>
      <c r="E667" s="147" t="s">
        <v>1939</v>
      </c>
      <c r="F667" s="147" t="s">
        <v>1940</v>
      </c>
      <c r="G667" s="149" t="s">
        <v>1937</v>
      </c>
      <c r="H667" s="150">
        <v>55.5</v>
      </c>
      <c r="I667" s="156">
        <v>36.8</v>
      </c>
      <c r="J667" s="156">
        <v>90.2</v>
      </c>
      <c r="K667" s="157">
        <f t="shared" si="28"/>
        <v>60.3</v>
      </c>
      <c r="L667" s="158"/>
    </row>
    <row r="668" ht="18.75" customHeight="1" spans="1:12">
      <c r="A668" s="147" t="s">
        <v>26</v>
      </c>
      <c r="B668" s="147" t="s">
        <v>1941</v>
      </c>
      <c r="C668" s="147" t="s">
        <v>23</v>
      </c>
      <c r="D668" s="148" t="s">
        <v>1942</v>
      </c>
      <c r="E668" s="147" t="s">
        <v>1943</v>
      </c>
      <c r="F668" s="147" t="s">
        <v>1944</v>
      </c>
      <c r="G668" s="149" t="s">
        <v>1937</v>
      </c>
      <c r="H668" s="150">
        <v>56</v>
      </c>
      <c r="I668" s="156">
        <v>32</v>
      </c>
      <c r="J668" s="156">
        <v>91.8</v>
      </c>
      <c r="K668" s="157">
        <f t="shared" si="28"/>
        <v>59.54</v>
      </c>
      <c r="L668" s="158"/>
    </row>
    <row r="669" ht="18.75" customHeight="1" spans="1:12">
      <c r="A669" s="147" t="s">
        <v>30</v>
      </c>
      <c r="B669" s="147" t="s">
        <v>1945</v>
      </c>
      <c r="C669" s="147" t="s">
        <v>23</v>
      </c>
      <c r="D669" s="148" t="s">
        <v>1942</v>
      </c>
      <c r="E669" s="147" t="s">
        <v>1946</v>
      </c>
      <c r="F669" s="147" t="s">
        <v>1947</v>
      </c>
      <c r="G669" s="149" t="s">
        <v>1937</v>
      </c>
      <c r="H669" s="150">
        <v>53</v>
      </c>
      <c r="I669" s="156">
        <v>36.98</v>
      </c>
      <c r="J669" s="156">
        <v>90.8</v>
      </c>
      <c r="K669" s="157">
        <f t="shared" si="28"/>
        <v>59.534</v>
      </c>
      <c r="L669" s="158"/>
    </row>
    <row r="670" ht="18.75" customHeight="1" spans="1:12">
      <c r="A670" s="78" t="s">
        <v>1948</v>
      </c>
      <c r="B670" s="78"/>
      <c r="C670" s="78"/>
      <c r="D670" s="78"/>
      <c r="E670" s="78"/>
      <c r="F670" s="79"/>
      <c r="G670" s="79"/>
      <c r="H670" s="80"/>
      <c r="I670" s="87"/>
      <c r="J670" s="87"/>
      <c r="K670" s="79"/>
      <c r="L670" s="88"/>
    </row>
    <row r="671" ht="18.75" customHeight="1" spans="1:12">
      <c r="A671" s="116" t="s">
        <v>14</v>
      </c>
      <c r="B671" s="116" t="s">
        <v>1949</v>
      </c>
      <c r="C671" s="116" t="s">
        <v>16</v>
      </c>
      <c r="D671" s="116" t="s">
        <v>1950</v>
      </c>
      <c r="E671" s="116" t="s">
        <v>1951</v>
      </c>
      <c r="F671" s="116" t="s">
        <v>1952</v>
      </c>
      <c r="G671" s="56" t="s">
        <v>1953</v>
      </c>
      <c r="H671" s="155">
        <v>56.5</v>
      </c>
      <c r="I671" s="83">
        <v>78.73</v>
      </c>
      <c r="J671" s="70">
        <v>89.6</v>
      </c>
      <c r="K671" s="136">
        <f t="shared" ref="K671:K702" si="29">H671*0.4+I671*0.3+J671*0.3</f>
        <v>73.099</v>
      </c>
      <c r="L671" s="91"/>
    </row>
    <row r="672" ht="18.75" customHeight="1" spans="1:12">
      <c r="A672" s="116" t="s">
        <v>21</v>
      </c>
      <c r="B672" s="116" t="s">
        <v>1954</v>
      </c>
      <c r="C672" s="116" t="s">
        <v>23</v>
      </c>
      <c r="D672" s="116" t="s">
        <v>1950</v>
      </c>
      <c r="E672" s="116" t="s">
        <v>1955</v>
      </c>
      <c r="F672" s="116" t="s">
        <v>1956</v>
      </c>
      <c r="G672" s="56" t="s">
        <v>1953</v>
      </c>
      <c r="H672" s="155">
        <v>54.5</v>
      </c>
      <c r="I672" s="83">
        <v>63.82</v>
      </c>
      <c r="J672" s="70">
        <v>91.6</v>
      </c>
      <c r="K672" s="136">
        <f t="shared" si="29"/>
        <v>68.426</v>
      </c>
      <c r="L672" s="91"/>
    </row>
    <row r="673" ht="18.75" customHeight="1" spans="1:12">
      <c r="A673" s="116" t="s">
        <v>26</v>
      </c>
      <c r="B673" s="116" t="s">
        <v>1957</v>
      </c>
      <c r="C673" s="116" t="s">
        <v>23</v>
      </c>
      <c r="D673" s="116" t="s">
        <v>1950</v>
      </c>
      <c r="E673" s="116" t="s">
        <v>1958</v>
      </c>
      <c r="F673" s="116" t="s">
        <v>1959</v>
      </c>
      <c r="G673" s="56" t="s">
        <v>1953</v>
      </c>
      <c r="H673" s="155">
        <v>57.5</v>
      </c>
      <c r="I673" s="83">
        <v>55.96</v>
      </c>
      <c r="J673" s="70">
        <v>89.2</v>
      </c>
      <c r="K673" s="136">
        <f t="shared" si="29"/>
        <v>66.548</v>
      </c>
      <c r="L673" s="91"/>
    </row>
    <row r="674" ht="18.75" customHeight="1" spans="1:12">
      <c r="A674" s="116" t="s">
        <v>30</v>
      </c>
      <c r="B674" s="116" t="s">
        <v>1960</v>
      </c>
      <c r="C674" s="116" t="s">
        <v>23</v>
      </c>
      <c r="D674" s="116" t="s">
        <v>1950</v>
      </c>
      <c r="E674" s="116" t="s">
        <v>1961</v>
      </c>
      <c r="F674" s="116" t="s">
        <v>1962</v>
      </c>
      <c r="G674" s="56" t="s">
        <v>1953</v>
      </c>
      <c r="H674" s="155">
        <v>59</v>
      </c>
      <c r="I674" s="83">
        <v>49.59</v>
      </c>
      <c r="J674" s="70">
        <v>92.2</v>
      </c>
      <c r="K674" s="136">
        <f t="shared" si="29"/>
        <v>66.137</v>
      </c>
      <c r="L674" s="91"/>
    </row>
    <row r="675" ht="18.75" customHeight="1" spans="1:12">
      <c r="A675" s="116" t="s">
        <v>34</v>
      </c>
      <c r="B675" s="116" t="s">
        <v>1963</v>
      </c>
      <c r="C675" s="116" t="s">
        <v>23</v>
      </c>
      <c r="D675" s="116" t="s">
        <v>1950</v>
      </c>
      <c r="E675" s="116" t="s">
        <v>1964</v>
      </c>
      <c r="F675" s="116" t="s">
        <v>1965</v>
      </c>
      <c r="G675" s="56" t="s">
        <v>1953</v>
      </c>
      <c r="H675" s="155">
        <v>53</v>
      </c>
      <c r="I675" s="83">
        <v>64.34</v>
      </c>
      <c r="J675" s="70">
        <v>85.4</v>
      </c>
      <c r="K675" s="136">
        <f t="shared" si="29"/>
        <v>66.122</v>
      </c>
      <c r="L675" s="91"/>
    </row>
    <row r="676" ht="18.75" customHeight="1" spans="1:12">
      <c r="A676" s="116" t="s">
        <v>38</v>
      </c>
      <c r="B676" s="116" t="s">
        <v>1966</v>
      </c>
      <c r="C676" s="116" t="s">
        <v>23</v>
      </c>
      <c r="D676" s="116" t="s">
        <v>1950</v>
      </c>
      <c r="E676" s="116" t="s">
        <v>1967</v>
      </c>
      <c r="F676" s="116" t="s">
        <v>1968</v>
      </c>
      <c r="G676" s="56" t="s">
        <v>1953</v>
      </c>
      <c r="H676" s="155">
        <v>57</v>
      </c>
      <c r="I676" s="83">
        <v>53.73</v>
      </c>
      <c r="J676" s="70">
        <v>86.8</v>
      </c>
      <c r="K676" s="136">
        <f t="shared" si="29"/>
        <v>64.959</v>
      </c>
      <c r="L676" s="91"/>
    </row>
    <row r="677" ht="18.75" customHeight="1" spans="1:12">
      <c r="A677" s="116" t="s">
        <v>42</v>
      </c>
      <c r="B677" s="116" t="s">
        <v>1969</v>
      </c>
      <c r="C677" s="116" t="s">
        <v>23</v>
      </c>
      <c r="D677" s="116" t="s">
        <v>1950</v>
      </c>
      <c r="E677" s="116" t="s">
        <v>1970</v>
      </c>
      <c r="F677" s="116" t="s">
        <v>1971</v>
      </c>
      <c r="G677" s="56" t="s">
        <v>1953</v>
      </c>
      <c r="H677" s="155">
        <v>52.5</v>
      </c>
      <c r="I677" s="83">
        <v>60.5</v>
      </c>
      <c r="J677" s="70">
        <v>84.2</v>
      </c>
      <c r="K677" s="136">
        <f t="shared" si="29"/>
        <v>64.41</v>
      </c>
      <c r="L677" s="91"/>
    </row>
    <row r="678" ht="18.75" customHeight="1" spans="1:12">
      <c r="A678" s="116" t="s">
        <v>46</v>
      </c>
      <c r="B678" s="116" t="s">
        <v>1972</v>
      </c>
      <c r="C678" s="116" t="s">
        <v>23</v>
      </c>
      <c r="D678" s="116" t="s">
        <v>1950</v>
      </c>
      <c r="E678" s="116" t="s">
        <v>1973</v>
      </c>
      <c r="F678" s="116" t="s">
        <v>1974</v>
      </c>
      <c r="G678" s="56" t="s">
        <v>1953</v>
      </c>
      <c r="H678" s="155">
        <v>54.5</v>
      </c>
      <c r="I678" s="83">
        <v>50.83</v>
      </c>
      <c r="J678" s="70">
        <v>89.6</v>
      </c>
      <c r="K678" s="136">
        <f t="shared" si="29"/>
        <v>63.929</v>
      </c>
      <c r="L678" s="91"/>
    </row>
    <row r="679" ht="18.75" customHeight="1" spans="1:12">
      <c r="A679" s="116" t="s">
        <v>50</v>
      </c>
      <c r="B679" s="116" t="s">
        <v>1975</v>
      </c>
      <c r="C679" s="116" t="s">
        <v>16</v>
      </c>
      <c r="D679" s="116" t="s">
        <v>1950</v>
      </c>
      <c r="E679" s="116" t="s">
        <v>1976</v>
      </c>
      <c r="F679" s="116" t="s">
        <v>1977</v>
      </c>
      <c r="G679" s="56" t="s">
        <v>1953</v>
      </c>
      <c r="H679" s="155">
        <v>55</v>
      </c>
      <c r="I679" s="83">
        <v>55.14</v>
      </c>
      <c r="J679" s="70">
        <v>83.4</v>
      </c>
      <c r="K679" s="136">
        <f t="shared" si="29"/>
        <v>63.562</v>
      </c>
      <c r="L679" s="91"/>
    </row>
    <row r="680" ht="18.75" customHeight="1" spans="1:12">
      <c r="A680" s="116" t="s">
        <v>54</v>
      </c>
      <c r="B680" s="116" t="s">
        <v>1978</v>
      </c>
      <c r="C680" s="116" t="s">
        <v>23</v>
      </c>
      <c r="D680" s="116" t="s">
        <v>1950</v>
      </c>
      <c r="E680" s="116" t="s">
        <v>1979</v>
      </c>
      <c r="F680" s="116" t="s">
        <v>1980</v>
      </c>
      <c r="G680" s="56" t="s">
        <v>1953</v>
      </c>
      <c r="H680" s="155">
        <v>56</v>
      </c>
      <c r="I680" s="83">
        <v>48.59</v>
      </c>
      <c r="J680" s="70">
        <v>88.4</v>
      </c>
      <c r="K680" s="136">
        <f t="shared" si="29"/>
        <v>63.497</v>
      </c>
      <c r="L680" s="91"/>
    </row>
    <row r="681" ht="18.75" customHeight="1" spans="1:12">
      <c r="A681" s="116" t="s">
        <v>58</v>
      </c>
      <c r="B681" s="116" t="s">
        <v>1981</v>
      </c>
      <c r="C681" s="116" t="s">
        <v>23</v>
      </c>
      <c r="D681" s="116" t="s">
        <v>1950</v>
      </c>
      <c r="E681" s="116" t="s">
        <v>1982</v>
      </c>
      <c r="F681" s="116" t="s">
        <v>1983</v>
      </c>
      <c r="G681" s="56" t="s">
        <v>1953</v>
      </c>
      <c r="H681" s="155">
        <v>51.5</v>
      </c>
      <c r="I681" s="83">
        <v>55.04</v>
      </c>
      <c r="J681" s="70">
        <v>87.8</v>
      </c>
      <c r="K681" s="136">
        <f t="shared" si="29"/>
        <v>63.452</v>
      </c>
      <c r="L681" s="91"/>
    </row>
    <row r="682" ht="18.75" customHeight="1" spans="1:12">
      <c r="A682" s="116" t="s">
        <v>62</v>
      </c>
      <c r="B682" s="116" t="s">
        <v>1984</v>
      </c>
      <c r="C682" s="116" t="s">
        <v>23</v>
      </c>
      <c r="D682" s="116" t="s">
        <v>1950</v>
      </c>
      <c r="E682" s="116" t="s">
        <v>1985</v>
      </c>
      <c r="F682" s="116" t="s">
        <v>1986</v>
      </c>
      <c r="G682" s="56" t="s">
        <v>1953</v>
      </c>
      <c r="H682" s="155">
        <v>51.5</v>
      </c>
      <c r="I682" s="83">
        <v>55.06</v>
      </c>
      <c r="J682" s="70">
        <v>86.8</v>
      </c>
      <c r="K682" s="136">
        <f t="shared" si="29"/>
        <v>63.158</v>
      </c>
      <c r="L682" s="91"/>
    </row>
    <row r="683" ht="18.75" customHeight="1" spans="1:12">
      <c r="A683" s="116" t="s">
        <v>66</v>
      </c>
      <c r="B683" s="116" t="s">
        <v>1987</v>
      </c>
      <c r="C683" s="116" t="s">
        <v>23</v>
      </c>
      <c r="D683" s="116" t="s">
        <v>1950</v>
      </c>
      <c r="E683" s="116" t="s">
        <v>1988</v>
      </c>
      <c r="F683" s="116" t="s">
        <v>1989</v>
      </c>
      <c r="G683" s="56" t="s">
        <v>1953</v>
      </c>
      <c r="H683" s="155">
        <v>51.5</v>
      </c>
      <c r="I683" s="83">
        <v>56.36</v>
      </c>
      <c r="J683" s="70">
        <v>84.6</v>
      </c>
      <c r="K683" s="136">
        <f t="shared" si="29"/>
        <v>62.888</v>
      </c>
      <c r="L683" s="91"/>
    </row>
    <row r="684" ht="18.75" customHeight="1" spans="1:12">
      <c r="A684" s="116" t="s">
        <v>70</v>
      </c>
      <c r="B684" s="116" t="s">
        <v>1990</v>
      </c>
      <c r="C684" s="116" t="s">
        <v>23</v>
      </c>
      <c r="D684" s="116" t="s">
        <v>1950</v>
      </c>
      <c r="E684" s="116" t="s">
        <v>1991</v>
      </c>
      <c r="F684" s="116" t="s">
        <v>1992</v>
      </c>
      <c r="G684" s="56" t="s">
        <v>1953</v>
      </c>
      <c r="H684" s="155">
        <v>53.5</v>
      </c>
      <c r="I684" s="83">
        <v>46.32</v>
      </c>
      <c r="J684" s="70">
        <v>90</v>
      </c>
      <c r="K684" s="136">
        <f t="shared" si="29"/>
        <v>62.296</v>
      </c>
      <c r="L684" s="91"/>
    </row>
    <row r="685" ht="18.75" customHeight="1" spans="1:12">
      <c r="A685" s="116" t="s">
        <v>74</v>
      </c>
      <c r="B685" s="116" t="s">
        <v>1993</v>
      </c>
      <c r="C685" s="116" t="s">
        <v>23</v>
      </c>
      <c r="D685" s="116" t="s">
        <v>1950</v>
      </c>
      <c r="E685" s="116" t="s">
        <v>1994</v>
      </c>
      <c r="F685" s="116" t="s">
        <v>1995</v>
      </c>
      <c r="G685" s="56" t="s">
        <v>1953</v>
      </c>
      <c r="H685" s="155">
        <v>62</v>
      </c>
      <c r="I685" s="83">
        <v>40.03</v>
      </c>
      <c r="J685" s="70">
        <v>84.4</v>
      </c>
      <c r="K685" s="136">
        <f t="shared" si="29"/>
        <v>62.129</v>
      </c>
      <c r="L685" s="91"/>
    </row>
    <row r="686" ht="18.75" customHeight="1" spans="1:12">
      <c r="A686" s="116" t="s">
        <v>78</v>
      </c>
      <c r="B686" s="116" t="s">
        <v>1996</v>
      </c>
      <c r="C686" s="116" t="s">
        <v>23</v>
      </c>
      <c r="D686" s="116" t="s">
        <v>1950</v>
      </c>
      <c r="E686" s="116" t="s">
        <v>1997</v>
      </c>
      <c r="F686" s="116" t="s">
        <v>1998</v>
      </c>
      <c r="G686" s="56" t="s">
        <v>1953</v>
      </c>
      <c r="H686" s="155">
        <v>51.5</v>
      </c>
      <c r="I686" s="83">
        <v>48.91</v>
      </c>
      <c r="J686" s="70">
        <v>89.2</v>
      </c>
      <c r="K686" s="136">
        <f t="shared" si="29"/>
        <v>62.033</v>
      </c>
      <c r="L686" s="91"/>
    </row>
    <row r="687" ht="18.75" customHeight="1" spans="1:12">
      <c r="A687" s="116" t="s">
        <v>82</v>
      </c>
      <c r="B687" s="116" t="s">
        <v>1999</v>
      </c>
      <c r="C687" s="116" t="s">
        <v>23</v>
      </c>
      <c r="D687" s="116" t="s">
        <v>1950</v>
      </c>
      <c r="E687" s="116" t="s">
        <v>2000</v>
      </c>
      <c r="F687" s="116" t="s">
        <v>2001</v>
      </c>
      <c r="G687" s="56" t="s">
        <v>1953</v>
      </c>
      <c r="H687" s="155">
        <v>57.5</v>
      </c>
      <c r="I687" s="83">
        <v>42.46</v>
      </c>
      <c r="J687" s="70">
        <v>87.6</v>
      </c>
      <c r="K687" s="136">
        <f t="shared" si="29"/>
        <v>62.018</v>
      </c>
      <c r="L687" s="91"/>
    </row>
    <row r="688" ht="18.75" customHeight="1" spans="1:12">
      <c r="A688" s="116" t="s">
        <v>86</v>
      </c>
      <c r="B688" s="116" t="s">
        <v>2002</v>
      </c>
      <c r="C688" s="116" t="s">
        <v>16</v>
      </c>
      <c r="D688" s="116" t="s">
        <v>1950</v>
      </c>
      <c r="E688" s="116" t="s">
        <v>2003</v>
      </c>
      <c r="F688" s="116" t="s">
        <v>2004</v>
      </c>
      <c r="G688" s="56" t="s">
        <v>1953</v>
      </c>
      <c r="H688" s="155">
        <v>51.5</v>
      </c>
      <c r="I688" s="83">
        <v>46.15</v>
      </c>
      <c r="J688" s="70">
        <v>88.6</v>
      </c>
      <c r="K688" s="136">
        <f t="shared" si="29"/>
        <v>61.025</v>
      </c>
      <c r="L688" s="91"/>
    </row>
    <row r="689" ht="18.75" customHeight="1" spans="1:12">
      <c r="A689" s="116" t="s">
        <v>14</v>
      </c>
      <c r="B689" s="116" t="s">
        <v>2005</v>
      </c>
      <c r="C689" s="116" t="s">
        <v>16</v>
      </c>
      <c r="D689" s="116" t="s">
        <v>2006</v>
      </c>
      <c r="E689" s="116" t="s">
        <v>2007</v>
      </c>
      <c r="F689" s="116" t="s">
        <v>2008</v>
      </c>
      <c r="G689" s="56" t="s">
        <v>2009</v>
      </c>
      <c r="H689" s="155">
        <v>57</v>
      </c>
      <c r="I689" s="83">
        <v>61.09</v>
      </c>
      <c r="J689" s="70">
        <v>89.2</v>
      </c>
      <c r="K689" s="136">
        <f t="shared" si="29"/>
        <v>67.887</v>
      </c>
      <c r="L689" s="91"/>
    </row>
    <row r="690" ht="18.75" customHeight="1" spans="1:12">
      <c r="A690" s="116" t="s">
        <v>21</v>
      </c>
      <c r="B690" s="116" t="s">
        <v>2010</v>
      </c>
      <c r="C690" s="116" t="s">
        <v>23</v>
      </c>
      <c r="D690" s="116" t="s">
        <v>2006</v>
      </c>
      <c r="E690" s="116" t="s">
        <v>2011</v>
      </c>
      <c r="F690" s="116" t="s">
        <v>2012</v>
      </c>
      <c r="G690" s="56" t="s">
        <v>2009</v>
      </c>
      <c r="H690" s="155">
        <v>56</v>
      </c>
      <c r="I690" s="83">
        <v>59.56</v>
      </c>
      <c r="J690" s="70">
        <v>88.2</v>
      </c>
      <c r="K690" s="136">
        <f t="shared" si="29"/>
        <v>66.728</v>
      </c>
      <c r="L690" s="91"/>
    </row>
    <row r="691" ht="18.75" customHeight="1" spans="1:12">
      <c r="A691" s="116" t="s">
        <v>26</v>
      </c>
      <c r="B691" s="116" t="s">
        <v>2013</v>
      </c>
      <c r="C691" s="116" t="s">
        <v>16</v>
      </c>
      <c r="D691" s="116" t="s">
        <v>2006</v>
      </c>
      <c r="E691" s="116" t="s">
        <v>2014</v>
      </c>
      <c r="F691" s="116" t="s">
        <v>2015</v>
      </c>
      <c r="G691" s="56" t="s">
        <v>2009</v>
      </c>
      <c r="H691" s="155">
        <v>54</v>
      </c>
      <c r="I691" s="83">
        <v>56.04</v>
      </c>
      <c r="J691" s="70">
        <v>92.2</v>
      </c>
      <c r="K691" s="136">
        <f t="shared" si="29"/>
        <v>66.072</v>
      </c>
      <c r="L691" s="91"/>
    </row>
    <row r="692" ht="18.75" customHeight="1" spans="1:12">
      <c r="A692" s="116" t="s">
        <v>30</v>
      </c>
      <c r="B692" s="116" t="s">
        <v>2016</v>
      </c>
      <c r="C692" s="116" t="s">
        <v>23</v>
      </c>
      <c r="D692" s="116" t="s">
        <v>2006</v>
      </c>
      <c r="E692" s="116" t="s">
        <v>2017</v>
      </c>
      <c r="F692" s="116" t="s">
        <v>2018</v>
      </c>
      <c r="G692" s="56" t="s">
        <v>2009</v>
      </c>
      <c r="H692" s="155">
        <v>60</v>
      </c>
      <c r="I692" s="83">
        <v>49.85</v>
      </c>
      <c r="J692" s="70">
        <v>90.2</v>
      </c>
      <c r="K692" s="136">
        <f t="shared" si="29"/>
        <v>66.015</v>
      </c>
      <c r="L692" s="91"/>
    </row>
    <row r="693" ht="18.75" customHeight="1" spans="1:12">
      <c r="A693" s="116" t="s">
        <v>34</v>
      </c>
      <c r="B693" s="116" t="s">
        <v>2019</v>
      </c>
      <c r="C693" s="116" t="s">
        <v>16</v>
      </c>
      <c r="D693" s="116" t="s">
        <v>2006</v>
      </c>
      <c r="E693" s="116" t="s">
        <v>2020</v>
      </c>
      <c r="F693" s="116" t="s">
        <v>2021</v>
      </c>
      <c r="G693" s="56" t="s">
        <v>2009</v>
      </c>
      <c r="H693" s="155">
        <v>74</v>
      </c>
      <c r="I693" s="83">
        <v>27.66</v>
      </c>
      <c r="J693" s="70">
        <v>90.6</v>
      </c>
      <c r="K693" s="136">
        <f t="shared" si="29"/>
        <v>65.078</v>
      </c>
      <c r="L693" s="91"/>
    </row>
    <row r="694" ht="18.75" customHeight="1" spans="1:12">
      <c r="A694" s="116" t="s">
        <v>38</v>
      </c>
      <c r="B694" s="116" t="s">
        <v>2022</v>
      </c>
      <c r="C694" s="116" t="s">
        <v>23</v>
      </c>
      <c r="D694" s="116" t="s">
        <v>2006</v>
      </c>
      <c r="E694" s="116" t="s">
        <v>2023</v>
      </c>
      <c r="F694" s="116" t="s">
        <v>2024</v>
      </c>
      <c r="G694" s="56" t="s">
        <v>2009</v>
      </c>
      <c r="H694" s="155">
        <v>56.5</v>
      </c>
      <c r="I694" s="83">
        <v>47.01</v>
      </c>
      <c r="J694" s="70">
        <v>93.4</v>
      </c>
      <c r="K694" s="136">
        <f t="shared" si="29"/>
        <v>64.723</v>
      </c>
      <c r="L694" s="91"/>
    </row>
    <row r="695" ht="18.75" customHeight="1" spans="1:12">
      <c r="A695" s="116" t="s">
        <v>42</v>
      </c>
      <c r="B695" s="116" t="s">
        <v>2025</v>
      </c>
      <c r="C695" s="116" t="s">
        <v>23</v>
      </c>
      <c r="D695" s="116" t="s">
        <v>2006</v>
      </c>
      <c r="E695" s="116" t="s">
        <v>2026</v>
      </c>
      <c r="F695" s="116" t="s">
        <v>2027</v>
      </c>
      <c r="G695" s="56" t="s">
        <v>2009</v>
      </c>
      <c r="H695" s="155">
        <v>56</v>
      </c>
      <c r="I695" s="83">
        <v>49.09</v>
      </c>
      <c r="J695" s="70">
        <v>91.4</v>
      </c>
      <c r="K695" s="136">
        <f t="shared" si="29"/>
        <v>64.547</v>
      </c>
      <c r="L695" s="91"/>
    </row>
    <row r="696" ht="18.75" customHeight="1" spans="1:12">
      <c r="A696" s="116" t="s">
        <v>46</v>
      </c>
      <c r="B696" s="116" t="s">
        <v>2028</v>
      </c>
      <c r="C696" s="116" t="s">
        <v>23</v>
      </c>
      <c r="D696" s="116" t="s">
        <v>2006</v>
      </c>
      <c r="E696" s="116" t="s">
        <v>2029</v>
      </c>
      <c r="F696" s="116" t="s">
        <v>2030</v>
      </c>
      <c r="G696" s="56" t="s">
        <v>2009</v>
      </c>
      <c r="H696" s="155">
        <v>57</v>
      </c>
      <c r="I696" s="83">
        <v>46.85</v>
      </c>
      <c r="J696" s="70">
        <v>92.2</v>
      </c>
      <c r="K696" s="136">
        <f t="shared" si="29"/>
        <v>64.515</v>
      </c>
      <c r="L696" s="91"/>
    </row>
    <row r="697" ht="18.75" customHeight="1" spans="1:12">
      <c r="A697" s="116" t="s">
        <v>50</v>
      </c>
      <c r="B697" s="116" t="s">
        <v>2031</v>
      </c>
      <c r="C697" s="116" t="s">
        <v>23</v>
      </c>
      <c r="D697" s="116" t="s">
        <v>2006</v>
      </c>
      <c r="E697" s="116" t="s">
        <v>2032</v>
      </c>
      <c r="F697" s="116" t="s">
        <v>2033</v>
      </c>
      <c r="G697" s="56" t="s">
        <v>2009</v>
      </c>
      <c r="H697" s="155">
        <v>54.5</v>
      </c>
      <c r="I697" s="83">
        <v>52.41</v>
      </c>
      <c r="J697" s="70">
        <v>89.5</v>
      </c>
      <c r="K697" s="136">
        <f t="shared" si="29"/>
        <v>64.373</v>
      </c>
      <c r="L697" s="91"/>
    </row>
    <row r="698" ht="18.75" customHeight="1" spans="1:12">
      <c r="A698" s="116" t="s">
        <v>54</v>
      </c>
      <c r="B698" s="116" t="s">
        <v>928</v>
      </c>
      <c r="C698" s="116" t="s">
        <v>23</v>
      </c>
      <c r="D698" s="116" t="s">
        <v>2006</v>
      </c>
      <c r="E698" s="116" t="s">
        <v>2034</v>
      </c>
      <c r="F698" s="116" t="s">
        <v>2035</v>
      </c>
      <c r="G698" s="56" t="s">
        <v>2009</v>
      </c>
      <c r="H698" s="155">
        <v>57.5</v>
      </c>
      <c r="I698" s="83">
        <v>48.48</v>
      </c>
      <c r="J698" s="70">
        <v>88.4</v>
      </c>
      <c r="K698" s="136">
        <f t="shared" si="29"/>
        <v>64.064</v>
      </c>
      <c r="L698" s="91"/>
    </row>
    <row r="699" ht="18.75" customHeight="1" spans="1:12">
      <c r="A699" s="116" t="s">
        <v>58</v>
      </c>
      <c r="B699" s="116" t="s">
        <v>2036</v>
      </c>
      <c r="C699" s="116" t="s">
        <v>23</v>
      </c>
      <c r="D699" s="116" t="s">
        <v>2006</v>
      </c>
      <c r="E699" s="116" t="s">
        <v>2037</v>
      </c>
      <c r="F699" s="116" t="s">
        <v>2038</v>
      </c>
      <c r="G699" s="56" t="s">
        <v>2009</v>
      </c>
      <c r="H699" s="155">
        <v>63.5</v>
      </c>
      <c r="I699" s="83">
        <v>34.62</v>
      </c>
      <c r="J699" s="70">
        <v>91.6</v>
      </c>
      <c r="K699" s="136">
        <f t="shared" si="29"/>
        <v>63.266</v>
      </c>
      <c r="L699" s="91"/>
    </row>
    <row r="700" ht="18.75" customHeight="1" spans="1:12">
      <c r="A700" s="116" t="s">
        <v>62</v>
      </c>
      <c r="B700" s="116" t="s">
        <v>2039</v>
      </c>
      <c r="C700" s="116" t="s">
        <v>16</v>
      </c>
      <c r="D700" s="116" t="s">
        <v>2006</v>
      </c>
      <c r="E700" s="116" t="s">
        <v>2040</v>
      </c>
      <c r="F700" s="116" t="s">
        <v>2041</v>
      </c>
      <c r="G700" s="56" t="s">
        <v>2009</v>
      </c>
      <c r="H700" s="155">
        <v>59.5</v>
      </c>
      <c r="I700" s="83">
        <v>40.06</v>
      </c>
      <c r="J700" s="70">
        <v>88.8</v>
      </c>
      <c r="K700" s="136">
        <f t="shared" si="29"/>
        <v>62.458</v>
      </c>
      <c r="L700" s="91"/>
    </row>
    <row r="701" ht="18.75" customHeight="1" spans="1:12">
      <c r="A701" s="116" t="s">
        <v>66</v>
      </c>
      <c r="B701" s="116" t="s">
        <v>2042</v>
      </c>
      <c r="C701" s="116" t="s">
        <v>16</v>
      </c>
      <c r="D701" s="116" t="s">
        <v>2006</v>
      </c>
      <c r="E701" s="116" t="s">
        <v>2043</v>
      </c>
      <c r="F701" s="116" t="s">
        <v>2044</v>
      </c>
      <c r="G701" s="56" t="s">
        <v>2009</v>
      </c>
      <c r="H701" s="155">
        <v>57</v>
      </c>
      <c r="I701" s="83">
        <v>42.84</v>
      </c>
      <c r="J701" s="70">
        <v>89</v>
      </c>
      <c r="K701" s="136">
        <f t="shared" si="29"/>
        <v>62.352</v>
      </c>
      <c r="L701" s="91"/>
    </row>
    <row r="702" ht="18.75" customHeight="1" spans="1:12">
      <c r="A702" s="116" t="s">
        <v>70</v>
      </c>
      <c r="B702" s="116" t="s">
        <v>2045</v>
      </c>
      <c r="C702" s="116" t="s">
        <v>23</v>
      </c>
      <c r="D702" s="116" t="s">
        <v>2006</v>
      </c>
      <c r="E702" s="116" t="s">
        <v>2046</v>
      </c>
      <c r="F702" s="116" t="s">
        <v>2047</v>
      </c>
      <c r="G702" s="56" t="s">
        <v>2009</v>
      </c>
      <c r="H702" s="155">
        <v>59.5</v>
      </c>
      <c r="I702" s="83">
        <v>41.69</v>
      </c>
      <c r="J702" s="70">
        <v>85.2</v>
      </c>
      <c r="K702" s="136">
        <f t="shared" si="29"/>
        <v>61.867</v>
      </c>
      <c r="L702" s="91"/>
    </row>
    <row r="703" ht="18.75" customHeight="1" spans="1:12">
      <c r="A703" s="116" t="s">
        <v>74</v>
      </c>
      <c r="B703" s="116" t="s">
        <v>2048</v>
      </c>
      <c r="C703" s="116" t="s">
        <v>23</v>
      </c>
      <c r="D703" s="116" t="s">
        <v>2006</v>
      </c>
      <c r="E703" s="116" t="s">
        <v>2049</v>
      </c>
      <c r="F703" s="116" t="s">
        <v>2050</v>
      </c>
      <c r="G703" s="56" t="s">
        <v>2009</v>
      </c>
      <c r="H703" s="155">
        <v>62</v>
      </c>
      <c r="I703" s="83">
        <v>33.87</v>
      </c>
      <c r="J703" s="70">
        <v>89.6</v>
      </c>
      <c r="K703" s="136">
        <f t="shared" ref="K703:K734" si="30">H703*0.4+I703*0.3+J703*0.3</f>
        <v>61.841</v>
      </c>
      <c r="L703" s="91"/>
    </row>
    <row r="704" ht="18.75" customHeight="1" spans="1:12">
      <c r="A704" s="116" t="s">
        <v>78</v>
      </c>
      <c r="B704" s="116" t="s">
        <v>2051</v>
      </c>
      <c r="C704" s="116" t="s">
        <v>16</v>
      </c>
      <c r="D704" s="116" t="s">
        <v>2006</v>
      </c>
      <c r="E704" s="116" t="s">
        <v>2052</v>
      </c>
      <c r="F704" s="116" t="s">
        <v>2053</v>
      </c>
      <c r="G704" s="56" t="s">
        <v>2009</v>
      </c>
      <c r="H704" s="155">
        <v>59.5</v>
      </c>
      <c r="I704" s="83">
        <v>35.22</v>
      </c>
      <c r="J704" s="70">
        <v>90.6</v>
      </c>
      <c r="K704" s="136">
        <f t="shared" si="30"/>
        <v>61.546</v>
      </c>
      <c r="L704" s="91"/>
    </row>
    <row r="705" ht="18.75" customHeight="1" spans="1:12">
      <c r="A705" s="116" t="s">
        <v>82</v>
      </c>
      <c r="B705" s="116" t="s">
        <v>2054</v>
      </c>
      <c r="C705" s="116" t="s">
        <v>16</v>
      </c>
      <c r="D705" s="116" t="s">
        <v>2006</v>
      </c>
      <c r="E705" s="116" t="s">
        <v>2055</v>
      </c>
      <c r="F705" s="116" t="s">
        <v>2056</v>
      </c>
      <c r="G705" s="56" t="s">
        <v>2009</v>
      </c>
      <c r="H705" s="155">
        <v>54</v>
      </c>
      <c r="I705" s="83">
        <v>46.33</v>
      </c>
      <c r="J705" s="70">
        <v>86.8</v>
      </c>
      <c r="K705" s="136">
        <f t="shared" si="30"/>
        <v>61.539</v>
      </c>
      <c r="L705" s="91"/>
    </row>
    <row r="706" ht="18.75" customHeight="1" spans="1:12">
      <c r="A706" s="116" t="s">
        <v>86</v>
      </c>
      <c r="B706" s="116" t="s">
        <v>2057</v>
      </c>
      <c r="C706" s="116" t="s">
        <v>23</v>
      </c>
      <c r="D706" s="116" t="s">
        <v>2006</v>
      </c>
      <c r="E706" s="116" t="s">
        <v>2058</v>
      </c>
      <c r="F706" s="116" t="s">
        <v>2059</v>
      </c>
      <c r="G706" s="56" t="s">
        <v>2009</v>
      </c>
      <c r="H706" s="155">
        <v>53</v>
      </c>
      <c r="I706" s="83">
        <v>47.74</v>
      </c>
      <c r="J706" s="70">
        <v>86.6</v>
      </c>
      <c r="K706" s="136">
        <f t="shared" si="30"/>
        <v>61.502</v>
      </c>
      <c r="L706" s="91"/>
    </row>
    <row r="707" ht="18.75" customHeight="1" spans="1:12">
      <c r="A707" s="116" t="s">
        <v>90</v>
      </c>
      <c r="B707" s="116" t="s">
        <v>2060</v>
      </c>
      <c r="C707" s="116" t="s">
        <v>23</v>
      </c>
      <c r="D707" s="116" t="s">
        <v>2006</v>
      </c>
      <c r="E707" s="116" t="s">
        <v>2061</v>
      </c>
      <c r="F707" s="116" t="s">
        <v>2062</v>
      </c>
      <c r="G707" s="56" t="s">
        <v>2009</v>
      </c>
      <c r="H707" s="155">
        <v>56.5</v>
      </c>
      <c r="I707" s="83">
        <v>41.45</v>
      </c>
      <c r="J707" s="70">
        <v>88</v>
      </c>
      <c r="K707" s="136">
        <f t="shared" si="30"/>
        <v>61.435</v>
      </c>
      <c r="L707" s="91"/>
    </row>
    <row r="708" ht="18.75" customHeight="1" spans="1:12">
      <c r="A708" s="116" t="s">
        <v>14</v>
      </c>
      <c r="B708" s="116" t="s">
        <v>2063</v>
      </c>
      <c r="C708" s="116" t="s">
        <v>23</v>
      </c>
      <c r="D708" s="116" t="s">
        <v>2064</v>
      </c>
      <c r="E708" s="116" t="s">
        <v>2065</v>
      </c>
      <c r="F708" s="116" t="s">
        <v>2066</v>
      </c>
      <c r="G708" s="56" t="s">
        <v>2067</v>
      </c>
      <c r="H708" s="155">
        <v>58</v>
      </c>
      <c r="I708" s="83">
        <v>69.22</v>
      </c>
      <c r="J708" s="70">
        <v>92.2</v>
      </c>
      <c r="K708" s="136">
        <f t="shared" si="30"/>
        <v>71.626</v>
      </c>
      <c r="L708" s="91"/>
    </row>
    <row r="709" ht="18.75" customHeight="1" spans="1:12">
      <c r="A709" s="116" t="s">
        <v>21</v>
      </c>
      <c r="B709" s="116" t="s">
        <v>2068</v>
      </c>
      <c r="C709" s="116" t="s">
        <v>16</v>
      </c>
      <c r="D709" s="116" t="s">
        <v>2064</v>
      </c>
      <c r="E709" s="116" t="s">
        <v>2069</v>
      </c>
      <c r="F709" s="116" t="s">
        <v>2070</v>
      </c>
      <c r="G709" s="56" t="s">
        <v>2067</v>
      </c>
      <c r="H709" s="155">
        <v>51.5</v>
      </c>
      <c r="I709" s="83">
        <v>68.49</v>
      </c>
      <c r="J709" s="70">
        <v>89.6</v>
      </c>
      <c r="K709" s="136">
        <f t="shared" si="30"/>
        <v>68.027</v>
      </c>
      <c r="L709" s="91"/>
    </row>
    <row r="710" ht="18.75" customHeight="1" spans="1:12">
      <c r="A710" s="116" t="s">
        <v>26</v>
      </c>
      <c r="B710" s="116" t="s">
        <v>2071</v>
      </c>
      <c r="C710" s="116" t="s">
        <v>23</v>
      </c>
      <c r="D710" s="116" t="s">
        <v>2064</v>
      </c>
      <c r="E710" s="116" t="s">
        <v>2072</v>
      </c>
      <c r="F710" s="116" t="s">
        <v>2073</v>
      </c>
      <c r="G710" s="56" t="s">
        <v>2067</v>
      </c>
      <c r="H710" s="155">
        <v>52</v>
      </c>
      <c r="I710" s="83">
        <v>51.8</v>
      </c>
      <c r="J710" s="70">
        <v>90.4</v>
      </c>
      <c r="K710" s="136">
        <f t="shared" si="30"/>
        <v>63.46</v>
      </c>
      <c r="L710" s="91"/>
    </row>
    <row r="711" ht="18.75" customHeight="1" spans="1:12">
      <c r="A711" s="116" t="s">
        <v>30</v>
      </c>
      <c r="B711" s="116" t="s">
        <v>2074</v>
      </c>
      <c r="C711" s="116" t="s">
        <v>23</v>
      </c>
      <c r="D711" s="116" t="s">
        <v>2064</v>
      </c>
      <c r="E711" s="116" t="s">
        <v>2075</v>
      </c>
      <c r="F711" s="116" t="s">
        <v>2076</v>
      </c>
      <c r="G711" s="56" t="s">
        <v>2067</v>
      </c>
      <c r="H711" s="155">
        <v>50.5</v>
      </c>
      <c r="I711" s="83">
        <v>52.41</v>
      </c>
      <c r="J711" s="70">
        <v>88.8</v>
      </c>
      <c r="K711" s="136">
        <f t="shared" si="30"/>
        <v>62.563</v>
      </c>
      <c r="L711" s="91"/>
    </row>
    <row r="712" ht="18.75" customHeight="1" spans="1:12">
      <c r="A712" s="116" t="s">
        <v>34</v>
      </c>
      <c r="B712" s="116" t="s">
        <v>2077</v>
      </c>
      <c r="C712" s="116" t="s">
        <v>23</v>
      </c>
      <c r="D712" s="116" t="s">
        <v>2064</v>
      </c>
      <c r="E712" s="116" t="s">
        <v>2078</v>
      </c>
      <c r="F712" s="116" t="s">
        <v>2079</v>
      </c>
      <c r="G712" s="56" t="s">
        <v>2067</v>
      </c>
      <c r="H712" s="155">
        <v>48.5</v>
      </c>
      <c r="I712" s="83">
        <v>52.85</v>
      </c>
      <c r="J712" s="70">
        <v>90</v>
      </c>
      <c r="K712" s="136">
        <f t="shared" si="30"/>
        <v>62.255</v>
      </c>
      <c r="L712" s="91"/>
    </row>
    <row r="713" ht="18.75" customHeight="1" spans="1:12">
      <c r="A713" s="116" t="s">
        <v>14</v>
      </c>
      <c r="B713" s="116" t="s">
        <v>2080</v>
      </c>
      <c r="C713" s="116" t="s">
        <v>23</v>
      </c>
      <c r="D713" s="116" t="s">
        <v>2081</v>
      </c>
      <c r="E713" s="116" t="s">
        <v>2082</v>
      </c>
      <c r="F713" s="116" t="s">
        <v>2083</v>
      </c>
      <c r="G713" s="56" t="s">
        <v>2084</v>
      </c>
      <c r="H713" s="155">
        <v>57</v>
      </c>
      <c r="I713" s="83">
        <v>36.48</v>
      </c>
      <c r="J713" s="70">
        <v>89.2</v>
      </c>
      <c r="K713" s="136">
        <f t="shared" si="30"/>
        <v>60.504</v>
      </c>
      <c r="L713" s="91"/>
    </row>
    <row r="714" ht="18.75" customHeight="1" spans="1:12">
      <c r="A714" s="116" t="s">
        <v>14</v>
      </c>
      <c r="B714" s="116" t="s">
        <v>2085</v>
      </c>
      <c r="C714" s="116" t="s">
        <v>23</v>
      </c>
      <c r="D714" s="116" t="s">
        <v>2086</v>
      </c>
      <c r="E714" s="116" t="s">
        <v>2087</v>
      </c>
      <c r="F714" s="116" t="s">
        <v>2088</v>
      </c>
      <c r="G714" s="56" t="s">
        <v>2089</v>
      </c>
      <c r="H714" s="155">
        <v>49.5</v>
      </c>
      <c r="I714" s="83">
        <v>47.75</v>
      </c>
      <c r="J714" s="70">
        <v>88</v>
      </c>
      <c r="K714" s="136">
        <f t="shared" si="30"/>
        <v>60.525</v>
      </c>
      <c r="L714" s="91"/>
    </row>
    <row r="715" ht="18.75" customHeight="1" spans="1:12">
      <c r="A715" s="116" t="s">
        <v>21</v>
      </c>
      <c r="B715" s="116" t="s">
        <v>2090</v>
      </c>
      <c r="C715" s="116" t="s">
        <v>16</v>
      </c>
      <c r="D715" s="116" t="s">
        <v>2086</v>
      </c>
      <c r="E715" s="116" t="s">
        <v>2091</v>
      </c>
      <c r="F715" s="116" t="s">
        <v>2092</v>
      </c>
      <c r="G715" s="56" t="s">
        <v>2089</v>
      </c>
      <c r="H715" s="155">
        <v>45.5</v>
      </c>
      <c r="I715" s="83">
        <v>45.47</v>
      </c>
      <c r="J715" s="70">
        <v>87.4</v>
      </c>
      <c r="K715" s="136">
        <f t="shared" si="30"/>
        <v>58.061</v>
      </c>
      <c r="L715" s="91"/>
    </row>
    <row r="716" ht="18.75" customHeight="1" spans="1:12">
      <c r="A716" s="116" t="s">
        <v>26</v>
      </c>
      <c r="B716" s="116" t="s">
        <v>2093</v>
      </c>
      <c r="C716" s="116" t="s">
        <v>16</v>
      </c>
      <c r="D716" s="116" t="s">
        <v>2086</v>
      </c>
      <c r="E716" s="116" t="s">
        <v>2094</v>
      </c>
      <c r="F716" s="116" t="s">
        <v>2095</v>
      </c>
      <c r="G716" s="56" t="s">
        <v>2089</v>
      </c>
      <c r="H716" s="155">
        <v>50</v>
      </c>
      <c r="I716" s="83">
        <v>33.99</v>
      </c>
      <c r="J716" s="70">
        <v>87.6</v>
      </c>
      <c r="K716" s="136">
        <f t="shared" si="30"/>
        <v>56.477</v>
      </c>
      <c r="L716" s="91"/>
    </row>
    <row r="717" ht="18.75" customHeight="1" spans="1:12">
      <c r="A717" s="116" t="s">
        <v>30</v>
      </c>
      <c r="B717" s="116" t="s">
        <v>2096</v>
      </c>
      <c r="C717" s="116" t="s">
        <v>23</v>
      </c>
      <c r="D717" s="116" t="s">
        <v>2086</v>
      </c>
      <c r="E717" s="116" t="s">
        <v>2097</v>
      </c>
      <c r="F717" s="116" t="s">
        <v>2098</v>
      </c>
      <c r="G717" s="56" t="s">
        <v>2089</v>
      </c>
      <c r="H717" s="155">
        <v>51.5</v>
      </c>
      <c r="I717" s="83">
        <v>31.49</v>
      </c>
      <c r="J717" s="70">
        <v>87.2</v>
      </c>
      <c r="K717" s="136">
        <f t="shared" si="30"/>
        <v>56.207</v>
      </c>
      <c r="L717" s="91"/>
    </row>
    <row r="718" ht="18.75" customHeight="1" spans="1:12">
      <c r="A718" s="116" t="s">
        <v>14</v>
      </c>
      <c r="B718" s="116" t="s">
        <v>2099</v>
      </c>
      <c r="C718" s="116" t="s">
        <v>23</v>
      </c>
      <c r="D718" s="116" t="s">
        <v>2100</v>
      </c>
      <c r="E718" s="116" t="s">
        <v>2101</v>
      </c>
      <c r="F718" s="116" t="s">
        <v>2102</v>
      </c>
      <c r="G718" s="56" t="s">
        <v>2103</v>
      </c>
      <c r="H718" s="155">
        <v>54</v>
      </c>
      <c r="I718" s="83">
        <v>63.52</v>
      </c>
      <c r="J718" s="70">
        <v>91.2</v>
      </c>
      <c r="K718" s="136">
        <f t="shared" si="30"/>
        <v>68.016</v>
      </c>
      <c r="L718" s="91"/>
    </row>
    <row r="719" ht="18.75" customHeight="1" spans="1:12">
      <c r="A719" s="116" t="s">
        <v>21</v>
      </c>
      <c r="B719" s="116" t="s">
        <v>2104</v>
      </c>
      <c r="C719" s="116" t="s">
        <v>23</v>
      </c>
      <c r="D719" s="116" t="s">
        <v>2100</v>
      </c>
      <c r="E719" s="116" t="s">
        <v>2105</v>
      </c>
      <c r="F719" s="116" t="s">
        <v>2106</v>
      </c>
      <c r="G719" s="56" t="s">
        <v>2103</v>
      </c>
      <c r="H719" s="155">
        <v>53</v>
      </c>
      <c r="I719" s="83">
        <v>62.48</v>
      </c>
      <c r="J719" s="70">
        <v>91.4</v>
      </c>
      <c r="K719" s="136">
        <f t="shared" si="30"/>
        <v>67.364</v>
      </c>
      <c r="L719" s="91"/>
    </row>
    <row r="720" ht="18.75" customHeight="1" spans="1:12">
      <c r="A720" s="116" t="s">
        <v>26</v>
      </c>
      <c r="B720" s="116" t="s">
        <v>2107</v>
      </c>
      <c r="C720" s="116" t="s">
        <v>23</v>
      </c>
      <c r="D720" s="116" t="s">
        <v>2100</v>
      </c>
      <c r="E720" s="116" t="s">
        <v>2108</v>
      </c>
      <c r="F720" s="116" t="s">
        <v>2109</v>
      </c>
      <c r="G720" s="56" t="s">
        <v>2103</v>
      </c>
      <c r="H720" s="155">
        <v>57.5</v>
      </c>
      <c r="I720" s="83">
        <v>52.63</v>
      </c>
      <c r="J720" s="70">
        <v>88.2</v>
      </c>
      <c r="K720" s="136">
        <f t="shared" si="30"/>
        <v>65.249</v>
      </c>
      <c r="L720" s="91"/>
    </row>
    <row r="721" ht="18.75" customHeight="1" spans="1:12">
      <c r="A721" s="116" t="s">
        <v>30</v>
      </c>
      <c r="B721" s="116" t="s">
        <v>2110</v>
      </c>
      <c r="C721" s="116" t="s">
        <v>23</v>
      </c>
      <c r="D721" s="116" t="s">
        <v>2100</v>
      </c>
      <c r="E721" s="116" t="s">
        <v>2111</v>
      </c>
      <c r="F721" s="116" t="s">
        <v>2112</v>
      </c>
      <c r="G721" s="56" t="s">
        <v>2103</v>
      </c>
      <c r="H721" s="155">
        <v>52.5</v>
      </c>
      <c r="I721" s="83">
        <v>52.33</v>
      </c>
      <c r="J721" s="70">
        <v>89.4</v>
      </c>
      <c r="K721" s="136">
        <f t="shared" si="30"/>
        <v>63.519</v>
      </c>
      <c r="L721" s="91"/>
    </row>
    <row r="722" ht="18.75" customHeight="1" spans="1:12">
      <c r="A722" s="116" t="s">
        <v>34</v>
      </c>
      <c r="B722" s="116" t="s">
        <v>2113</v>
      </c>
      <c r="C722" s="116" t="s">
        <v>23</v>
      </c>
      <c r="D722" s="116" t="s">
        <v>2100</v>
      </c>
      <c r="E722" s="116" t="s">
        <v>2114</v>
      </c>
      <c r="F722" s="116" t="s">
        <v>2115</v>
      </c>
      <c r="G722" s="56" t="s">
        <v>2103</v>
      </c>
      <c r="H722" s="155">
        <v>54</v>
      </c>
      <c r="I722" s="83">
        <v>48.09</v>
      </c>
      <c r="J722" s="70">
        <v>91</v>
      </c>
      <c r="K722" s="136">
        <f t="shared" si="30"/>
        <v>63.327</v>
      </c>
      <c r="L722" s="91"/>
    </row>
    <row r="723" ht="18.75" customHeight="1" spans="1:12">
      <c r="A723" s="116" t="s">
        <v>38</v>
      </c>
      <c r="B723" s="116" t="s">
        <v>2116</v>
      </c>
      <c r="C723" s="116" t="s">
        <v>16</v>
      </c>
      <c r="D723" s="116" t="s">
        <v>2100</v>
      </c>
      <c r="E723" s="116" t="s">
        <v>2117</v>
      </c>
      <c r="F723" s="116" t="s">
        <v>2118</v>
      </c>
      <c r="G723" s="56" t="s">
        <v>2103</v>
      </c>
      <c r="H723" s="155">
        <v>52</v>
      </c>
      <c r="I723" s="83">
        <v>52.48</v>
      </c>
      <c r="J723" s="70">
        <v>88.6</v>
      </c>
      <c r="K723" s="136">
        <f t="shared" si="30"/>
        <v>63.124</v>
      </c>
      <c r="L723" s="91"/>
    </row>
    <row r="724" ht="18.75" customHeight="1" spans="1:12">
      <c r="A724" s="116" t="s">
        <v>42</v>
      </c>
      <c r="B724" s="116" t="s">
        <v>2119</v>
      </c>
      <c r="C724" s="116" t="s">
        <v>16</v>
      </c>
      <c r="D724" s="116" t="s">
        <v>2100</v>
      </c>
      <c r="E724" s="116" t="s">
        <v>2120</v>
      </c>
      <c r="F724" s="116" t="s">
        <v>2121</v>
      </c>
      <c r="G724" s="56" t="s">
        <v>2103</v>
      </c>
      <c r="H724" s="155">
        <v>52</v>
      </c>
      <c r="I724" s="83">
        <v>46.5</v>
      </c>
      <c r="J724" s="70">
        <v>89.8</v>
      </c>
      <c r="K724" s="136">
        <f t="shared" si="30"/>
        <v>61.69</v>
      </c>
      <c r="L724" s="91"/>
    </row>
    <row r="725" ht="18.75" customHeight="1" spans="1:12">
      <c r="A725" s="116" t="s">
        <v>46</v>
      </c>
      <c r="B725" s="116" t="s">
        <v>2122</v>
      </c>
      <c r="C725" s="116" t="s">
        <v>16</v>
      </c>
      <c r="D725" s="116" t="s">
        <v>2100</v>
      </c>
      <c r="E725" s="116" t="s">
        <v>2123</v>
      </c>
      <c r="F725" s="116" t="s">
        <v>2124</v>
      </c>
      <c r="G725" s="56" t="s">
        <v>2103</v>
      </c>
      <c r="H725" s="155">
        <v>56.5</v>
      </c>
      <c r="I725" s="83">
        <v>40.57</v>
      </c>
      <c r="J725" s="70">
        <v>89.5</v>
      </c>
      <c r="K725" s="136">
        <f t="shared" si="30"/>
        <v>61.621</v>
      </c>
      <c r="L725" s="91"/>
    </row>
    <row r="726" ht="18.75" customHeight="1" spans="1:12">
      <c r="A726" s="116" t="s">
        <v>50</v>
      </c>
      <c r="B726" s="116" t="s">
        <v>2125</v>
      </c>
      <c r="C726" s="116" t="s">
        <v>23</v>
      </c>
      <c r="D726" s="116" t="s">
        <v>2100</v>
      </c>
      <c r="E726" s="116" t="s">
        <v>2126</v>
      </c>
      <c r="F726" s="116" t="s">
        <v>2127</v>
      </c>
      <c r="G726" s="56" t="s">
        <v>2103</v>
      </c>
      <c r="H726" s="155">
        <v>62.5</v>
      </c>
      <c r="I726" s="83">
        <v>31.03</v>
      </c>
      <c r="J726" s="70">
        <v>90.6</v>
      </c>
      <c r="K726" s="136">
        <f t="shared" si="30"/>
        <v>61.489</v>
      </c>
      <c r="L726" s="91"/>
    </row>
    <row r="727" ht="18.75" customHeight="1" spans="1:12">
      <c r="A727" s="116" t="s">
        <v>54</v>
      </c>
      <c r="B727" s="116" t="s">
        <v>2128</v>
      </c>
      <c r="C727" s="116" t="s">
        <v>23</v>
      </c>
      <c r="D727" s="116" t="s">
        <v>2100</v>
      </c>
      <c r="E727" s="116" t="s">
        <v>2129</v>
      </c>
      <c r="F727" s="116" t="s">
        <v>2130</v>
      </c>
      <c r="G727" s="56" t="s">
        <v>2103</v>
      </c>
      <c r="H727" s="155">
        <v>57</v>
      </c>
      <c r="I727" s="83">
        <v>39.61</v>
      </c>
      <c r="J727" s="70">
        <v>84</v>
      </c>
      <c r="K727" s="136">
        <f t="shared" si="30"/>
        <v>59.883</v>
      </c>
      <c r="L727" s="91"/>
    </row>
    <row r="728" ht="18.75" customHeight="1" spans="1:12">
      <c r="A728" s="116" t="s">
        <v>14</v>
      </c>
      <c r="B728" s="116" t="s">
        <v>2131</v>
      </c>
      <c r="C728" s="116" t="s">
        <v>23</v>
      </c>
      <c r="D728" s="116" t="s">
        <v>2132</v>
      </c>
      <c r="E728" s="116" t="s">
        <v>2133</v>
      </c>
      <c r="F728" s="116" t="s">
        <v>2134</v>
      </c>
      <c r="G728" s="56" t="s">
        <v>2135</v>
      </c>
      <c r="H728" s="155">
        <v>52.5</v>
      </c>
      <c r="I728" s="83">
        <v>64.58</v>
      </c>
      <c r="J728" s="70">
        <v>87.4</v>
      </c>
      <c r="K728" s="136">
        <f t="shared" si="30"/>
        <v>66.594</v>
      </c>
      <c r="L728" s="91"/>
    </row>
    <row r="729" ht="18.75" customHeight="1" spans="1:12">
      <c r="A729" s="116" t="s">
        <v>21</v>
      </c>
      <c r="B729" s="116" t="s">
        <v>2136</v>
      </c>
      <c r="C729" s="116" t="s">
        <v>23</v>
      </c>
      <c r="D729" s="116" t="s">
        <v>2132</v>
      </c>
      <c r="E729" s="116" t="s">
        <v>2137</v>
      </c>
      <c r="F729" s="116" t="s">
        <v>2138</v>
      </c>
      <c r="G729" s="56" t="s">
        <v>2135</v>
      </c>
      <c r="H729" s="155">
        <v>62.5</v>
      </c>
      <c r="I729" s="83">
        <v>49.08</v>
      </c>
      <c r="J729" s="70">
        <v>87</v>
      </c>
      <c r="K729" s="136">
        <f t="shared" si="30"/>
        <v>65.824</v>
      </c>
      <c r="L729" s="91"/>
    </row>
    <row r="730" ht="18.75" customHeight="1" spans="1:12">
      <c r="A730" s="116" t="s">
        <v>26</v>
      </c>
      <c r="B730" s="116" t="s">
        <v>2139</v>
      </c>
      <c r="C730" s="116" t="s">
        <v>16</v>
      </c>
      <c r="D730" s="116" t="s">
        <v>2132</v>
      </c>
      <c r="E730" s="116" t="s">
        <v>2140</v>
      </c>
      <c r="F730" s="116" t="s">
        <v>2141</v>
      </c>
      <c r="G730" s="56" t="s">
        <v>2135</v>
      </c>
      <c r="H730" s="155">
        <v>56</v>
      </c>
      <c r="I730" s="83">
        <v>54.84</v>
      </c>
      <c r="J730" s="70">
        <v>89.6</v>
      </c>
      <c r="K730" s="136">
        <f t="shared" si="30"/>
        <v>65.732</v>
      </c>
      <c r="L730" s="91"/>
    </row>
    <row r="731" ht="18.75" customHeight="1" spans="1:12">
      <c r="A731" s="116" t="s">
        <v>30</v>
      </c>
      <c r="B731" s="116" t="s">
        <v>2142</v>
      </c>
      <c r="C731" s="116" t="s">
        <v>16</v>
      </c>
      <c r="D731" s="116" t="s">
        <v>2132</v>
      </c>
      <c r="E731" s="116" t="s">
        <v>2143</v>
      </c>
      <c r="F731" s="116" t="s">
        <v>2144</v>
      </c>
      <c r="G731" s="56" t="s">
        <v>2135</v>
      </c>
      <c r="H731" s="155">
        <v>56</v>
      </c>
      <c r="I731" s="83">
        <v>50.96</v>
      </c>
      <c r="J731" s="70">
        <v>86.2</v>
      </c>
      <c r="K731" s="136">
        <f t="shared" si="30"/>
        <v>63.548</v>
      </c>
      <c r="L731" s="91"/>
    </row>
    <row r="732" ht="18.75" customHeight="1" spans="1:12">
      <c r="A732" s="116" t="s">
        <v>34</v>
      </c>
      <c r="B732" s="116" t="s">
        <v>2145</v>
      </c>
      <c r="C732" s="116" t="s">
        <v>16</v>
      </c>
      <c r="D732" s="116" t="s">
        <v>2132</v>
      </c>
      <c r="E732" s="116" t="s">
        <v>2146</v>
      </c>
      <c r="F732" s="116" t="s">
        <v>2147</v>
      </c>
      <c r="G732" s="56" t="s">
        <v>2135</v>
      </c>
      <c r="H732" s="155">
        <v>70.5</v>
      </c>
      <c r="I732" s="83">
        <v>28.66</v>
      </c>
      <c r="J732" s="70">
        <v>86.2</v>
      </c>
      <c r="K732" s="136">
        <f t="shared" si="30"/>
        <v>62.658</v>
      </c>
      <c r="L732" s="91"/>
    </row>
    <row r="733" ht="18.75" customHeight="1" spans="1:12">
      <c r="A733" s="116" t="s">
        <v>38</v>
      </c>
      <c r="B733" s="116" t="s">
        <v>2148</v>
      </c>
      <c r="C733" s="116" t="s">
        <v>23</v>
      </c>
      <c r="D733" s="116" t="s">
        <v>2132</v>
      </c>
      <c r="E733" s="116" t="s">
        <v>2149</v>
      </c>
      <c r="F733" s="116" t="s">
        <v>2150</v>
      </c>
      <c r="G733" s="56" t="s">
        <v>2135</v>
      </c>
      <c r="H733" s="155">
        <v>54.5</v>
      </c>
      <c r="I733" s="83">
        <v>46.83</v>
      </c>
      <c r="J733" s="70">
        <v>88.4</v>
      </c>
      <c r="K733" s="136">
        <f t="shared" si="30"/>
        <v>62.369</v>
      </c>
      <c r="L733" s="91"/>
    </row>
    <row r="734" ht="18.75" customHeight="1" spans="1:12">
      <c r="A734" s="116" t="s">
        <v>42</v>
      </c>
      <c r="B734" s="116" t="s">
        <v>2151</v>
      </c>
      <c r="C734" s="116" t="s">
        <v>16</v>
      </c>
      <c r="D734" s="116" t="s">
        <v>2132</v>
      </c>
      <c r="E734" s="116" t="s">
        <v>2152</v>
      </c>
      <c r="F734" s="116" t="s">
        <v>2153</v>
      </c>
      <c r="G734" s="56" t="s">
        <v>2135</v>
      </c>
      <c r="H734" s="155">
        <v>51</v>
      </c>
      <c r="I734" s="83">
        <v>48.86</v>
      </c>
      <c r="J734" s="70">
        <v>88.6</v>
      </c>
      <c r="K734" s="136">
        <f t="shared" si="30"/>
        <v>61.638</v>
      </c>
      <c r="L734" s="91"/>
    </row>
    <row r="735" ht="18.75" customHeight="1" spans="1:12">
      <c r="A735" s="116" t="s">
        <v>46</v>
      </c>
      <c r="B735" s="116" t="s">
        <v>2154</v>
      </c>
      <c r="C735" s="116" t="s">
        <v>16</v>
      </c>
      <c r="D735" s="116" t="s">
        <v>2132</v>
      </c>
      <c r="E735" s="116" t="s">
        <v>2155</v>
      </c>
      <c r="F735" s="116" t="s">
        <v>2156</v>
      </c>
      <c r="G735" s="56" t="s">
        <v>2135</v>
      </c>
      <c r="H735" s="155">
        <v>51.5</v>
      </c>
      <c r="I735" s="83">
        <v>48.91</v>
      </c>
      <c r="J735" s="70">
        <v>85.8</v>
      </c>
      <c r="K735" s="136">
        <f t="shared" ref="K735:K737" si="31">H735*0.4+I735*0.3+J735*0.3</f>
        <v>61.013</v>
      </c>
      <c r="L735" s="91"/>
    </row>
    <row r="736" ht="18.75" customHeight="1" spans="1:12">
      <c r="A736" s="116" t="s">
        <v>50</v>
      </c>
      <c r="B736" s="116" t="s">
        <v>2157</v>
      </c>
      <c r="C736" s="116" t="s">
        <v>16</v>
      </c>
      <c r="D736" s="116" t="s">
        <v>2132</v>
      </c>
      <c r="E736" s="116" t="s">
        <v>2158</v>
      </c>
      <c r="F736" s="116" t="s">
        <v>2159</v>
      </c>
      <c r="G736" s="56" t="s">
        <v>2135</v>
      </c>
      <c r="H736" s="155">
        <v>52</v>
      </c>
      <c r="I736" s="83">
        <v>41.6</v>
      </c>
      <c r="J736" s="70">
        <v>91.2</v>
      </c>
      <c r="K736" s="136">
        <f t="shared" si="31"/>
        <v>60.64</v>
      </c>
      <c r="L736" s="91"/>
    </row>
    <row r="737" ht="18.75" customHeight="1" spans="1:12">
      <c r="A737" s="116" t="s">
        <v>54</v>
      </c>
      <c r="B737" s="116" t="s">
        <v>2160</v>
      </c>
      <c r="C737" s="116" t="s">
        <v>23</v>
      </c>
      <c r="D737" s="116" t="s">
        <v>2132</v>
      </c>
      <c r="E737" s="116" t="s">
        <v>2161</v>
      </c>
      <c r="F737" s="116" t="s">
        <v>2162</v>
      </c>
      <c r="G737" s="56" t="s">
        <v>2135</v>
      </c>
      <c r="H737" s="155">
        <v>52</v>
      </c>
      <c r="I737" s="83">
        <v>41.25</v>
      </c>
      <c r="J737" s="70">
        <v>88.2</v>
      </c>
      <c r="K737" s="136">
        <f t="shared" si="31"/>
        <v>59.635</v>
      </c>
      <c r="L737" s="91"/>
    </row>
    <row r="738" ht="18.75" customHeight="1" spans="1:12">
      <c r="A738" s="78" t="s">
        <v>2163</v>
      </c>
      <c r="B738" s="78"/>
      <c r="C738" s="78"/>
      <c r="D738" s="78"/>
      <c r="E738" s="78"/>
      <c r="F738" s="79"/>
      <c r="G738" s="79"/>
      <c r="H738" s="80"/>
      <c r="I738" s="87"/>
      <c r="J738" s="87"/>
      <c r="K738" s="79"/>
      <c r="L738" s="88"/>
    </row>
    <row r="739" ht="18.75" customHeight="1" spans="1:12">
      <c r="A739" s="138">
        <v>1</v>
      </c>
      <c r="B739" s="160" t="s">
        <v>2164</v>
      </c>
      <c r="C739" s="160" t="s">
        <v>23</v>
      </c>
      <c r="D739" s="160" t="s">
        <v>2165</v>
      </c>
      <c r="E739" s="160" t="s">
        <v>2166</v>
      </c>
      <c r="F739" s="160" t="s">
        <v>2167</v>
      </c>
      <c r="G739" s="84" t="s">
        <v>2168</v>
      </c>
      <c r="H739" s="161">
        <v>53.5</v>
      </c>
      <c r="I739" s="70">
        <v>69.94</v>
      </c>
      <c r="J739" s="83">
        <v>93</v>
      </c>
      <c r="K739" s="136">
        <f t="shared" ref="K739:K770" si="32">H739*0.4+I739*0.3+J739*0.3</f>
        <v>70.282</v>
      </c>
      <c r="L739" s="91"/>
    </row>
    <row r="740" ht="18.75" customHeight="1" spans="1:12">
      <c r="A740" s="138">
        <v>2</v>
      </c>
      <c r="B740" s="160" t="s">
        <v>2169</v>
      </c>
      <c r="C740" s="160" t="s">
        <v>16</v>
      </c>
      <c r="D740" s="160" t="s">
        <v>2165</v>
      </c>
      <c r="E740" s="160" t="s">
        <v>2170</v>
      </c>
      <c r="F740" s="160" t="s">
        <v>2171</v>
      </c>
      <c r="G740" s="84" t="s">
        <v>2168</v>
      </c>
      <c r="H740" s="161">
        <v>59.5</v>
      </c>
      <c r="I740" s="70">
        <v>63.4</v>
      </c>
      <c r="J740" s="83">
        <v>91.16</v>
      </c>
      <c r="K740" s="70">
        <f t="shared" si="32"/>
        <v>70.168</v>
      </c>
      <c r="L740" s="91"/>
    </row>
    <row r="741" ht="18.75" customHeight="1" spans="1:12">
      <c r="A741" s="138">
        <v>3</v>
      </c>
      <c r="B741" s="160" t="s">
        <v>2172</v>
      </c>
      <c r="C741" s="160" t="s">
        <v>23</v>
      </c>
      <c r="D741" s="160" t="s">
        <v>2165</v>
      </c>
      <c r="E741" s="160" t="s">
        <v>2173</v>
      </c>
      <c r="F741" s="160" t="s">
        <v>2174</v>
      </c>
      <c r="G741" s="84" t="s">
        <v>2168</v>
      </c>
      <c r="H741" s="161">
        <v>56.5</v>
      </c>
      <c r="I741" s="70">
        <v>56.04</v>
      </c>
      <c r="J741" s="83">
        <v>94.4</v>
      </c>
      <c r="K741" s="70">
        <f t="shared" si="32"/>
        <v>67.732</v>
      </c>
      <c r="L741" s="91"/>
    </row>
    <row r="742" ht="18.75" customHeight="1" spans="1:12">
      <c r="A742" s="138">
        <v>4</v>
      </c>
      <c r="B742" s="160" t="s">
        <v>2175</v>
      </c>
      <c r="C742" s="160" t="s">
        <v>23</v>
      </c>
      <c r="D742" s="160" t="s">
        <v>2165</v>
      </c>
      <c r="E742" s="160" t="s">
        <v>2176</v>
      </c>
      <c r="F742" s="160" t="s">
        <v>2177</v>
      </c>
      <c r="G742" s="84" t="s">
        <v>2168</v>
      </c>
      <c r="H742" s="161">
        <v>56.5</v>
      </c>
      <c r="I742" s="70">
        <v>56.34</v>
      </c>
      <c r="J742" s="83">
        <v>93.1</v>
      </c>
      <c r="K742" s="70">
        <f t="shared" si="32"/>
        <v>67.432</v>
      </c>
      <c r="L742" s="91"/>
    </row>
    <row r="743" ht="18.75" customHeight="1" spans="1:12">
      <c r="A743" s="138">
        <v>5</v>
      </c>
      <c r="B743" s="160" t="s">
        <v>2178</v>
      </c>
      <c r="C743" s="160" t="s">
        <v>23</v>
      </c>
      <c r="D743" s="160" t="s">
        <v>2165</v>
      </c>
      <c r="E743" s="160" t="s">
        <v>2179</v>
      </c>
      <c r="F743" s="160" t="s">
        <v>2180</v>
      </c>
      <c r="G743" s="84" t="s">
        <v>2168</v>
      </c>
      <c r="H743" s="161">
        <v>53.5</v>
      </c>
      <c r="I743" s="70">
        <v>60.98</v>
      </c>
      <c r="J743" s="83">
        <v>91</v>
      </c>
      <c r="K743" s="70">
        <f t="shared" si="32"/>
        <v>66.994</v>
      </c>
      <c r="L743" s="91"/>
    </row>
    <row r="744" ht="18.75" customHeight="1" spans="1:12">
      <c r="A744" s="138">
        <v>6</v>
      </c>
      <c r="B744" s="160" t="s">
        <v>2181</v>
      </c>
      <c r="C744" s="160" t="s">
        <v>16</v>
      </c>
      <c r="D744" s="160" t="s">
        <v>2165</v>
      </c>
      <c r="E744" s="160" t="s">
        <v>2182</v>
      </c>
      <c r="F744" s="160" t="s">
        <v>2183</v>
      </c>
      <c r="G744" s="84" t="s">
        <v>2168</v>
      </c>
      <c r="H744" s="161">
        <v>55</v>
      </c>
      <c r="I744" s="70">
        <v>56.25</v>
      </c>
      <c r="J744" s="83">
        <v>92.6</v>
      </c>
      <c r="K744" s="70">
        <f t="shared" si="32"/>
        <v>66.655</v>
      </c>
      <c r="L744" s="91"/>
    </row>
    <row r="745" ht="18.75" customHeight="1" spans="1:12">
      <c r="A745" s="138">
        <v>7</v>
      </c>
      <c r="B745" s="160" t="s">
        <v>2184</v>
      </c>
      <c r="C745" s="160" t="s">
        <v>23</v>
      </c>
      <c r="D745" s="160" t="s">
        <v>2165</v>
      </c>
      <c r="E745" s="160" t="s">
        <v>2185</v>
      </c>
      <c r="F745" s="160" t="s">
        <v>2186</v>
      </c>
      <c r="G745" s="84" t="s">
        <v>2168</v>
      </c>
      <c r="H745" s="161">
        <v>57</v>
      </c>
      <c r="I745" s="70">
        <v>51.94</v>
      </c>
      <c r="J745" s="83">
        <v>92.2</v>
      </c>
      <c r="K745" s="70">
        <f t="shared" si="32"/>
        <v>66.042</v>
      </c>
      <c r="L745" s="91"/>
    </row>
    <row r="746" ht="18.75" customHeight="1" spans="1:12">
      <c r="A746" s="138">
        <v>8</v>
      </c>
      <c r="B746" s="160" t="s">
        <v>2187</v>
      </c>
      <c r="C746" s="160" t="s">
        <v>23</v>
      </c>
      <c r="D746" s="160" t="s">
        <v>2165</v>
      </c>
      <c r="E746" s="160" t="s">
        <v>2188</v>
      </c>
      <c r="F746" s="160" t="s">
        <v>2189</v>
      </c>
      <c r="G746" s="84" t="s">
        <v>2168</v>
      </c>
      <c r="H746" s="161">
        <v>60</v>
      </c>
      <c r="I746" s="70">
        <v>46.55</v>
      </c>
      <c r="J746" s="83">
        <v>91.9</v>
      </c>
      <c r="K746" s="70">
        <f t="shared" si="32"/>
        <v>65.535</v>
      </c>
      <c r="L746" s="91"/>
    </row>
    <row r="747" ht="18.75" customHeight="1" spans="1:12">
      <c r="A747" s="138">
        <v>9</v>
      </c>
      <c r="B747" s="160" t="s">
        <v>2190</v>
      </c>
      <c r="C747" s="160" t="s">
        <v>23</v>
      </c>
      <c r="D747" s="160" t="s">
        <v>2165</v>
      </c>
      <c r="E747" s="160" t="s">
        <v>2191</v>
      </c>
      <c r="F747" s="160" t="s">
        <v>2192</v>
      </c>
      <c r="G747" s="84" t="s">
        <v>2168</v>
      </c>
      <c r="H747" s="161">
        <v>54.5</v>
      </c>
      <c r="I747" s="70">
        <v>51.3</v>
      </c>
      <c r="J747" s="83">
        <v>94.1</v>
      </c>
      <c r="K747" s="70">
        <f t="shared" si="32"/>
        <v>65.42</v>
      </c>
      <c r="L747" s="91"/>
    </row>
    <row r="748" ht="18.75" customHeight="1" spans="1:12">
      <c r="A748" s="138">
        <v>10</v>
      </c>
      <c r="B748" s="160" t="s">
        <v>2193</v>
      </c>
      <c r="C748" s="160" t="s">
        <v>23</v>
      </c>
      <c r="D748" s="160" t="s">
        <v>2165</v>
      </c>
      <c r="E748" s="160" t="s">
        <v>2194</v>
      </c>
      <c r="F748" s="160" t="s">
        <v>2195</v>
      </c>
      <c r="G748" s="84" t="s">
        <v>2168</v>
      </c>
      <c r="H748" s="161">
        <v>56.5</v>
      </c>
      <c r="I748" s="70">
        <v>50.36</v>
      </c>
      <c r="J748" s="83">
        <v>92.2</v>
      </c>
      <c r="K748" s="70">
        <f t="shared" si="32"/>
        <v>65.368</v>
      </c>
      <c r="L748" s="91"/>
    </row>
    <row r="749" ht="18.75" customHeight="1" spans="1:12">
      <c r="A749" s="138">
        <v>11</v>
      </c>
      <c r="B749" s="160" t="s">
        <v>2196</v>
      </c>
      <c r="C749" s="160" t="s">
        <v>23</v>
      </c>
      <c r="D749" s="160" t="s">
        <v>2165</v>
      </c>
      <c r="E749" s="160" t="s">
        <v>2197</v>
      </c>
      <c r="F749" s="160" t="s">
        <v>2198</v>
      </c>
      <c r="G749" s="84" t="s">
        <v>2168</v>
      </c>
      <c r="H749" s="161">
        <v>53.5</v>
      </c>
      <c r="I749" s="70">
        <v>57.38</v>
      </c>
      <c r="J749" s="83">
        <v>89</v>
      </c>
      <c r="K749" s="70">
        <f t="shared" si="32"/>
        <v>65.314</v>
      </c>
      <c r="L749" s="91"/>
    </row>
    <row r="750" ht="18.75" customHeight="1" spans="1:12">
      <c r="A750" s="138">
        <v>12</v>
      </c>
      <c r="B750" s="160" t="s">
        <v>2199</v>
      </c>
      <c r="C750" s="160" t="s">
        <v>16</v>
      </c>
      <c r="D750" s="160" t="s">
        <v>2165</v>
      </c>
      <c r="E750" s="160" t="s">
        <v>2200</v>
      </c>
      <c r="F750" s="160" t="s">
        <v>2201</v>
      </c>
      <c r="G750" s="84" t="s">
        <v>2168</v>
      </c>
      <c r="H750" s="161">
        <v>56</v>
      </c>
      <c r="I750" s="70">
        <v>48.07</v>
      </c>
      <c r="J750" s="83">
        <v>94.2</v>
      </c>
      <c r="K750" s="70">
        <f t="shared" si="32"/>
        <v>65.081</v>
      </c>
      <c r="L750" s="91"/>
    </row>
    <row r="751" ht="18.75" customHeight="1" spans="1:12">
      <c r="A751" s="138">
        <v>13</v>
      </c>
      <c r="B751" s="160" t="s">
        <v>2202</v>
      </c>
      <c r="C751" s="160" t="s">
        <v>23</v>
      </c>
      <c r="D751" s="160" t="s">
        <v>2165</v>
      </c>
      <c r="E751" s="160" t="s">
        <v>2203</v>
      </c>
      <c r="F751" s="160" t="s">
        <v>2204</v>
      </c>
      <c r="G751" s="84" t="s">
        <v>2168</v>
      </c>
      <c r="H751" s="161">
        <v>57</v>
      </c>
      <c r="I751" s="70">
        <v>46.42</v>
      </c>
      <c r="J751" s="83">
        <v>92.32</v>
      </c>
      <c r="K751" s="70">
        <f t="shared" si="32"/>
        <v>64.422</v>
      </c>
      <c r="L751" s="91"/>
    </row>
    <row r="752" ht="18.75" customHeight="1" spans="1:12">
      <c r="A752" s="138">
        <v>14</v>
      </c>
      <c r="B752" s="160" t="s">
        <v>1587</v>
      </c>
      <c r="C752" s="160" t="s">
        <v>23</v>
      </c>
      <c r="D752" s="160" t="s">
        <v>2165</v>
      </c>
      <c r="E752" s="160" t="s">
        <v>2205</v>
      </c>
      <c r="F752" s="160" t="s">
        <v>2206</v>
      </c>
      <c r="G752" s="84" t="s">
        <v>2168</v>
      </c>
      <c r="H752" s="161">
        <v>54.5</v>
      </c>
      <c r="I752" s="70">
        <v>49.77</v>
      </c>
      <c r="J752" s="83">
        <v>92.3</v>
      </c>
      <c r="K752" s="70">
        <f t="shared" si="32"/>
        <v>64.421</v>
      </c>
      <c r="L752" s="91"/>
    </row>
    <row r="753" ht="18.75" customHeight="1" spans="1:12">
      <c r="A753" s="138">
        <v>15</v>
      </c>
      <c r="B753" s="160" t="s">
        <v>2207</v>
      </c>
      <c r="C753" s="160" t="s">
        <v>23</v>
      </c>
      <c r="D753" s="160" t="s">
        <v>2165</v>
      </c>
      <c r="E753" s="160" t="s">
        <v>2208</v>
      </c>
      <c r="F753" s="160" t="s">
        <v>2209</v>
      </c>
      <c r="G753" s="84" t="s">
        <v>2168</v>
      </c>
      <c r="H753" s="161">
        <v>55.5</v>
      </c>
      <c r="I753" s="70">
        <v>46.27</v>
      </c>
      <c r="J753" s="83">
        <v>94.4</v>
      </c>
      <c r="K753" s="70">
        <f t="shared" si="32"/>
        <v>64.401</v>
      </c>
      <c r="L753" s="91"/>
    </row>
    <row r="754" ht="18.75" customHeight="1" spans="1:12">
      <c r="A754" s="138">
        <v>16</v>
      </c>
      <c r="B754" s="160" t="s">
        <v>2210</v>
      </c>
      <c r="C754" s="160" t="s">
        <v>23</v>
      </c>
      <c r="D754" s="160" t="s">
        <v>2165</v>
      </c>
      <c r="E754" s="160" t="s">
        <v>2211</v>
      </c>
      <c r="F754" s="160" t="s">
        <v>2212</v>
      </c>
      <c r="G754" s="84" t="s">
        <v>2168</v>
      </c>
      <c r="H754" s="161">
        <v>56</v>
      </c>
      <c r="I754" s="70">
        <v>47.65</v>
      </c>
      <c r="J754" s="83">
        <v>91.9</v>
      </c>
      <c r="K754" s="70">
        <f t="shared" si="32"/>
        <v>64.265</v>
      </c>
      <c r="L754" s="91"/>
    </row>
    <row r="755" ht="18.75" customHeight="1" spans="1:12">
      <c r="A755" s="138">
        <v>17</v>
      </c>
      <c r="B755" s="160" t="s">
        <v>2213</v>
      </c>
      <c r="C755" s="160" t="s">
        <v>23</v>
      </c>
      <c r="D755" s="160" t="s">
        <v>2165</v>
      </c>
      <c r="E755" s="160" t="s">
        <v>2214</v>
      </c>
      <c r="F755" s="160" t="s">
        <v>2215</v>
      </c>
      <c r="G755" s="84" t="s">
        <v>2168</v>
      </c>
      <c r="H755" s="161">
        <v>56.5</v>
      </c>
      <c r="I755" s="70">
        <v>45.83</v>
      </c>
      <c r="J755" s="83">
        <v>92.8</v>
      </c>
      <c r="K755" s="70">
        <f t="shared" si="32"/>
        <v>64.189</v>
      </c>
      <c r="L755" s="91"/>
    </row>
    <row r="756" ht="18.75" customHeight="1" spans="1:12">
      <c r="A756" s="138">
        <v>18</v>
      </c>
      <c r="B756" s="160" t="s">
        <v>2216</v>
      </c>
      <c r="C756" s="160" t="s">
        <v>23</v>
      </c>
      <c r="D756" s="160" t="s">
        <v>2165</v>
      </c>
      <c r="E756" s="160" t="s">
        <v>2217</v>
      </c>
      <c r="F756" s="160" t="s">
        <v>2218</v>
      </c>
      <c r="G756" s="84" t="s">
        <v>2168</v>
      </c>
      <c r="H756" s="161">
        <v>60.5</v>
      </c>
      <c r="I756" s="70">
        <v>38.15</v>
      </c>
      <c r="J756" s="83">
        <v>95</v>
      </c>
      <c r="K756" s="70">
        <f t="shared" si="32"/>
        <v>64.145</v>
      </c>
      <c r="L756" s="91"/>
    </row>
    <row r="757" ht="18.75" customHeight="1" spans="1:12">
      <c r="A757" s="138">
        <v>19</v>
      </c>
      <c r="B757" s="160" t="s">
        <v>2219</v>
      </c>
      <c r="C757" s="160" t="s">
        <v>16</v>
      </c>
      <c r="D757" s="160" t="s">
        <v>2165</v>
      </c>
      <c r="E757" s="160" t="s">
        <v>2220</v>
      </c>
      <c r="F757" s="160" t="s">
        <v>2221</v>
      </c>
      <c r="G757" s="84" t="s">
        <v>2168</v>
      </c>
      <c r="H757" s="161">
        <v>54.5</v>
      </c>
      <c r="I757" s="70">
        <v>47.51</v>
      </c>
      <c r="J757" s="83">
        <v>92.4</v>
      </c>
      <c r="K757" s="70">
        <f t="shared" si="32"/>
        <v>63.773</v>
      </c>
      <c r="L757" s="91"/>
    </row>
    <row r="758" ht="18.75" customHeight="1" spans="1:12">
      <c r="A758" s="138">
        <v>20</v>
      </c>
      <c r="B758" s="160" t="s">
        <v>2222</v>
      </c>
      <c r="C758" s="160" t="s">
        <v>23</v>
      </c>
      <c r="D758" s="160" t="s">
        <v>2165</v>
      </c>
      <c r="E758" s="160" t="s">
        <v>2223</v>
      </c>
      <c r="F758" s="160" t="s">
        <v>2224</v>
      </c>
      <c r="G758" s="84" t="s">
        <v>2168</v>
      </c>
      <c r="H758" s="161">
        <v>56</v>
      </c>
      <c r="I758" s="70">
        <v>45.56</v>
      </c>
      <c r="J758" s="83">
        <v>91.6</v>
      </c>
      <c r="K758" s="70">
        <f t="shared" si="32"/>
        <v>63.548</v>
      </c>
      <c r="L758" s="91"/>
    </row>
    <row r="759" ht="18.75" customHeight="1" spans="1:12">
      <c r="A759" s="138">
        <v>21</v>
      </c>
      <c r="B759" s="160" t="s">
        <v>2225</v>
      </c>
      <c r="C759" s="160" t="s">
        <v>23</v>
      </c>
      <c r="D759" s="160" t="s">
        <v>2165</v>
      </c>
      <c r="E759" s="160" t="s">
        <v>2226</v>
      </c>
      <c r="F759" s="160" t="s">
        <v>2227</v>
      </c>
      <c r="G759" s="84" t="s">
        <v>2168</v>
      </c>
      <c r="H759" s="161">
        <v>55</v>
      </c>
      <c r="I759" s="70">
        <v>48.22</v>
      </c>
      <c r="J759" s="83">
        <v>89.4</v>
      </c>
      <c r="K759" s="70">
        <f t="shared" si="32"/>
        <v>63.286</v>
      </c>
      <c r="L759" s="91"/>
    </row>
    <row r="760" ht="18.75" customHeight="1" spans="1:12">
      <c r="A760" s="138">
        <v>22</v>
      </c>
      <c r="B760" s="160" t="s">
        <v>2228</v>
      </c>
      <c r="C760" s="160" t="s">
        <v>23</v>
      </c>
      <c r="D760" s="160" t="s">
        <v>2165</v>
      </c>
      <c r="E760" s="160" t="s">
        <v>2229</v>
      </c>
      <c r="F760" s="160" t="s">
        <v>2230</v>
      </c>
      <c r="G760" s="84" t="s">
        <v>2168</v>
      </c>
      <c r="H760" s="161">
        <v>53</v>
      </c>
      <c r="I760" s="70">
        <v>48.33</v>
      </c>
      <c r="J760" s="83">
        <v>91.6</v>
      </c>
      <c r="K760" s="70">
        <f t="shared" si="32"/>
        <v>63.179</v>
      </c>
      <c r="L760" s="91"/>
    </row>
    <row r="761" ht="18.75" customHeight="1" spans="1:12">
      <c r="A761" s="138">
        <v>23</v>
      </c>
      <c r="B761" s="160" t="s">
        <v>2231</v>
      </c>
      <c r="C761" s="160" t="s">
        <v>23</v>
      </c>
      <c r="D761" s="160" t="s">
        <v>2165</v>
      </c>
      <c r="E761" s="160" t="s">
        <v>2232</v>
      </c>
      <c r="F761" s="160" t="s">
        <v>2233</v>
      </c>
      <c r="G761" s="84" t="s">
        <v>2168</v>
      </c>
      <c r="H761" s="161">
        <v>54</v>
      </c>
      <c r="I761" s="70">
        <v>49.51</v>
      </c>
      <c r="J761" s="83">
        <v>89</v>
      </c>
      <c r="K761" s="70">
        <f t="shared" si="32"/>
        <v>63.153</v>
      </c>
      <c r="L761" s="91"/>
    </row>
    <row r="762" ht="18.75" customHeight="1" spans="1:12">
      <c r="A762" s="138">
        <v>24</v>
      </c>
      <c r="B762" s="160" t="s">
        <v>2234</v>
      </c>
      <c r="C762" s="160" t="s">
        <v>16</v>
      </c>
      <c r="D762" s="160" t="s">
        <v>2165</v>
      </c>
      <c r="E762" s="160" t="s">
        <v>2235</v>
      </c>
      <c r="F762" s="160" t="s">
        <v>2236</v>
      </c>
      <c r="G762" s="84" t="s">
        <v>2168</v>
      </c>
      <c r="H762" s="161">
        <v>53.5</v>
      </c>
      <c r="I762" s="70">
        <v>46.72</v>
      </c>
      <c r="J762" s="83">
        <v>92.4</v>
      </c>
      <c r="K762" s="70">
        <f t="shared" si="32"/>
        <v>63.136</v>
      </c>
      <c r="L762" s="91"/>
    </row>
    <row r="763" ht="18.75" customHeight="1" spans="1:12">
      <c r="A763" s="138">
        <v>25</v>
      </c>
      <c r="B763" s="160" t="s">
        <v>2237</v>
      </c>
      <c r="C763" s="160" t="s">
        <v>23</v>
      </c>
      <c r="D763" s="160" t="s">
        <v>2165</v>
      </c>
      <c r="E763" s="160" t="s">
        <v>2238</v>
      </c>
      <c r="F763" s="160" t="s">
        <v>2239</v>
      </c>
      <c r="G763" s="84" t="s">
        <v>2168</v>
      </c>
      <c r="H763" s="161">
        <v>53.5</v>
      </c>
      <c r="I763" s="70">
        <v>46.35</v>
      </c>
      <c r="J763" s="83">
        <v>92.6</v>
      </c>
      <c r="K763" s="70">
        <f t="shared" si="32"/>
        <v>63.085</v>
      </c>
      <c r="L763" s="91"/>
    </row>
    <row r="764" ht="18.75" customHeight="1" spans="1:12">
      <c r="A764" s="138">
        <v>26</v>
      </c>
      <c r="B764" s="160" t="s">
        <v>2240</v>
      </c>
      <c r="C764" s="160" t="s">
        <v>23</v>
      </c>
      <c r="D764" s="160" t="s">
        <v>2165</v>
      </c>
      <c r="E764" s="160" t="s">
        <v>2241</v>
      </c>
      <c r="F764" s="160" t="s">
        <v>2242</v>
      </c>
      <c r="G764" s="84" t="s">
        <v>2168</v>
      </c>
      <c r="H764" s="161">
        <v>54</v>
      </c>
      <c r="I764" s="70">
        <v>44.89</v>
      </c>
      <c r="J764" s="83">
        <v>91.8</v>
      </c>
      <c r="K764" s="70">
        <f t="shared" si="32"/>
        <v>62.607</v>
      </c>
      <c r="L764" s="91"/>
    </row>
    <row r="765" ht="18.75" customHeight="1" spans="1:12">
      <c r="A765" s="138">
        <v>27</v>
      </c>
      <c r="B765" s="160" t="s">
        <v>2243</v>
      </c>
      <c r="C765" s="160" t="s">
        <v>16</v>
      </c>
      <c r="D765" s="160" t="s">
        <v>2165</v>
      </c>
      <c r="E765" s="160" t="s">
        <v>2244</v>
      </c>
      <c r="F765" s="160" t="s">
        <v>2245</v>
      </c>
      <c r="G765" s="84" t="s">
        <v>2168</v>
      </c>
      <c r="H765" s="161">
        <v>53.5</v>
      </c>
      <c r="I765" s="70">
        <v>42.29</v>
      </c>
      <c r="J765" s="83">
        <v>95</v>
      </c>
      <c r="K765" s="70">
        <f t="shared" si="32"/>
        <v>62.587</v>
      </c>
      <c r="L765" s="91"/>
    </row>
    <row r="766" ht="18.75" customHeight="1" spans="1:12">
      <c r="A766" s="138">
        <v>28</v>
      </c>
      <c r="B766" s="160" t="s">
        <v>2246</v>
      </c>
      <c r="C766" s="160" t="s">
        <v>23</v>
      </c>
      <c r="D766" s="160" t="s">
        <v>2165</v>
      </c>
      <c r="E766" s="160" t="s">
        <v>2247</v>
      </c>
      <c r="F766" s="160" t="s">
        <v>2248</v>
      </c>
      <c r="G766" s="84" t="s">
        <v>2168</v>
      </c>
      <c r="H766" s="161">
        <v>55.5</v>
      </c>
      <c r="I766" s="70">
        <v>42.74</v>
      </c>
      <c r="J766" s="83">
        <v>91.46</v>
      </c>
      <c r="K766" s="70">
        <f t="shared" si="32"/>
        <v>62.46</v>
      </c>
      <c r="L766" s="91"/>
    </row>
    <row r="767" ht="18.75" customHeight="1" spans="1:12">
      <c r="A767" s="138">
        <v>1</v>
      </c>
      <c r="B767" s="160" t="s">
        <v>2249</v>
      </c>
      <c r="C767" s="160" t="s">
        <v>16</v>
      </c>
      <c r="D767" s="160" t="s">
        <v>2250</v>
      </c>
      <c r="E767" s="160" t="s">
        <v>2251</v>
      </c>
      <c r="F767" s="160" t="s">
        <v>2252</v>
      </c>
      <c r="G767" s="84" t="s">
        <v>2253</v>
      </c>
      <c r="H767" s="161">
        <v>51</v>
      </c>
      <c r="I767" s="70">
        <v>57.89</v>
      </c>
      <c r="J767" s="83">
        <v>90.4</v>
      </c>
      <c r="K767" s="70">
        <f t="shared" si="32"/>
        <v>64.887</v>
      </c>
      <c r="L767" s="91"/>
    </row>
    <row r="768" ht="18.75" customHeight="1" spans="1:12">
      <c r="A768" s="138">
        <v>2</v>
      </c>
      <c r="B768" s="160" t="s">
        <v>2254</v>
      </c>
      <c r="C768" s="160" t="s">
        <v>23</v>
      </c>
      <c r="D768" s="160" t="s">
        <v>2250</v>
      </c>
      <c r="E768" s="160" t="s">
        <v>2255</v>
      </c>
      <c r="F768" s="160" t="s">
        <v>2256</v>
      </c>
      <c r="G768" s="84" t="s">
        <v>2253</v>
      </c>
      <c r="H768" s="161">
        <v>51.5</v>
      </c>
      <c r="I768" s="70">
        <v>54.18</v>
      </c>
      <c r="J768" s="83">
        <v>92.8</v>
      </c>
      <c r="K768" s="70">
        <f t="shared" si="32"/>
        <v>64.694</v>
      </c>
      <c r="L768" s="91"/>
    </row>
    <row r="769" ht="18.75" customHeight="1" spans="1:12">
      <c r="A769" s="138">
        <v>3</v>
      </c>
      <c r="B769" s="160" t="s">
        <v>2257</v>
      </c>
      <c r="C769" s="160" t="s">
        <v>23</v>
      </c>
      <c r="D769" s="160" t="s">
        <v>2250</v>
      </c>
      <c r="E769" s="160" t="s">
        <v>2258</v>
      </c>
      <c r="F769" s="160" t="s">
        <v>2259</v>
      </c>
      <c r="G769" s="84" t="s">
        <v>2253</v>
      </c>
      <c r="H769" s="161">
        <v>52</v>
      </c>
      <c r="I769" s="70">
        <v>54.67</v>
      </c>
      <c r="J769" s="83">
        <v>90.6</v>
      </c>
      <c r="K769" s="70">
        <f t="shared" si="32"/>
        <v>64.381</v>
      </c>
      <c r="L769" s="91"/>
    </row>
    <row r="770" ht="18.75" customHeight="1" spans="1:12">
      <c r="A770" s="138">
        <v>4</v>
      </c>
      <c r="B770" s="160" t="s">
        <v>2260</v>
      </c>
      <c r="C770" s="160" t="s">
        <v>23</v>
      </c>
      <c r="D770" s="160" t="s">
        <v>2250</v>
      </c>
      <c r="E770" s="160" t="s">
        <v>2261</v>
      </c>
      <c r="F770" s="160" t="s">
        <v>2262</v>
      </c>
      <c r="G770" s="84" t="s">
        <v>2253</v>
      </c>
      <c r="H770" s="161">
        <v>52</v>
      </c>
      <c r="I770" s="70">
        <v>51.91</v>
      </c>
      <c r="J770" s="83">
        <v>93</v>
      </c>
      <c r="K770" s="70">
        <f t="shared" si="32"/>
        <v>64.273</v>
      </c>
      <c r="L770" s="91"/>
    </row>
    <row r="771" ht="18.75" customHeight="1" spans="1:12">
      <c r="A771" s="138">
        <v>5</v>
      </c>
      <c r="B771" s="160" t="s">
        <v>2263</v>
      </c>
      <c r="C771" s="160" t="s">
        <v>16</v>
      </c>
      <c r="D771" s="160" t="s">
        <v>2250</v>
      </c>
      <c r="E771" s="160" t="s">
        <v>2264</v>
      </c>
      <c r="F771" s="160" t="s">
        <v>2265</v>
      </c>
      <c r="G771" s="84" t="s">
        <v>2253</v>
      </c>
      <c r="H771" s="161">
        <v>58</v>
      </c>
      <c r="I771" s="70">
        <v>42.54</v>
      </c>
      <c r="J771" s="83">
        <v>91.3</v>
      </c>
      <c r="K771" s="70">
        <f t="shared" ref="K771:K802" si="33">H771*0.4+I771*0.3+J771*0.3</f>
        <v>63.352</v>
      </c>
      <c r="L771" s="91"/>
    </row>
    <row r="772" ht="18.75" customHeight="1" spans="1:12">
      <c r="A772" s="138">
        <v>6</v>
      </c>
      <c r="B772" s="160" t="s">
        <v>2266</v>
      </c>
      <c r="C772" s="160" t="s">
        <v>23</v>
      </c>
      <c r="D772" s="160" t="s">
        <v>2250</v>
      </c>
      <c r="E772" s="160" t="s">
        <v>2267</v>
      </c>
      <c r="F772" s="160" t="s">
        <v>2268</v>
      </c>
      <c r="G772" s="84" t="s">
        <v>2253</v>
      </c>
      <c r="H772" s="161">
        <v>52</v>
      </c>
      <c r="I772" s="70">
        <v>56.83</v>
      </c>
      <c r="J772" s="83">
        <v>84.4</v>
      </c>
      <c r="K772" s="70">
        <f t="shared" si="33"/>
        <v>63.169</v>
      </c>
      <c r="L772" s="91"/>
    </row>
    <row r="773" ht="18.75" customHeight="1" spans="1:12">
      <c r="A773" s="138">
        <v>7</v>
      </c>
      <c r="B773" s="160" t="s">
        <v>2269</v>
      </c>
      <c r="C773" s="160" t="s">
        <v>16</v>
      </c>
      <c r="D773" s="160" t="s">
        <v>2250</v>
      </c>
      <c r="E773" s="160" t="s">
        <v>2270</v>
      </c>
      <c r="F773" s="160" t="s">
        <v>2271</v>
      </c>
      <c r="G773" s="84" t="s">
        <v>2253</v>
      </c>
      <c r="H773" s="161">
        <v>53</v>
      </c>
      <c r="I773" s="70">
        <v>44.73</v>
      </c>
      <c r="J773" s="83">
        <v>94</v>
      </c>
      <c r="K773" s="70">
        <f t="shared" si="33"/>
        <v>62.819</v>
      </c>
      <c r="L773" s="91"/>
    </row>
    <row r="774" ht="18.75" customHeight="1" spans="1:12">
      <c r="A774" s="138">
        <v>8</v>
      </c>
      <c r="B774" s="160" t="s">
        <v>2272</v>
      </c>
      <c r="C774" s="160" t="s">
        <v>16</v>
      </c>
      <c r="D774" s="160" t="s">
        <v>2250</v>
      </c>
      <c r="E774" s="160" t="s">
        <v>2273</v>
      </c>
      <c r="F774" s="160" t="s">
        <v>2274</v>
      </c>
      <c r="G774" s="84" t="s">
        <v>2253</v>
      </c>
      <c r="H774" s="161">
        <v>55.5</v>
      </c>
      <c r="I774" s="70">
        <v>46.69</v>
      </c>
      <c r="J774" s="83">
        <v>88.4</v>
      </c>
      <c r="K774" s="70">
        <f t="shared" si="33"/>
        <v>62.727</v>
      </c>
      <c r="L774" s="91"/>
    </row>
    <row r="775" ht="18.75" customHeight="1" spans="1:12">
      <c r="A775" s="138">
        <v>9</v>
      </c>
      <c r="B775" s="160" t="s">
        <v>2275</v>
      </c>
      <c r="C775" s="160" t="s">
        <v>16</v>
      </c>
      <c r="D775" s="160" t="s">
        <v>2250</v>
      </c>
      <c r="E775" s="160" t="s">
        <v>2276</v>
      </c>
      <c r="F775" s="160" t="s">
        <v>2277</v>
      </c>
      <c r="G775" s="84" t="s">
        <v>2253</v>
      </c>
      <c r="H775" s="161">
        <v>56</v>
      </c>
      <c r="I775" s="70">
        <v>41.02</v>
      </c>
      <c r="J775" s="83">
        <v>92.2</v>
      </c>
      <c r="K775" s="70">
        <f t="shared" si="33"/>
        <v>62.366</v>
      </c>
      <c r="L775" s="91"/>
    </row>
    <row r="776" ht="18.75" customHeight="1" spans="1:12">
      <c r="A776" s="138">
        <v>10</v>
      </c>
      <c r="B776" s="160" t="s">
        <v>2278</v>
      </c>
      <c r="C776" s="160" t="s">
        <v>23</v>
      </c>
      <c r="D776" s="160" t="s">
        <v>2250</v>
      </c>
      <c r="E776" s="160" t="s">
        <v>2279</v>
      </c>
      <c r="F776" s="160" t="s">
        <v>2280</v>
      </c>
      <c r="G776" s="84" t="s">
        <v>2253</v>
      </c>
      <c r="H776" s="161">
        <v>52.5</v>
      </c>
      <c r="I776" s="70">
        <v>45.45</v>
      </c>
      <c r="J776" s="83">
        <v>92.4</v>
      </c>
      <c r="K776" s="70">
        <f t="shared" si="33"/>
        <v>62.355</v>
      </c>
      <c r="L776" s="91"/>
    </row>
    <row r="777" ht="18.75" customHeight="1" spans="1:12">
      <c r="A777" s="138">
        <v>11</v>
      </c>
      <c r="B777" s="160" t="s">
        <v>2281</v>
      </c>
      <c r="C777" s="160" t="s">
        <v>23</v>
      </c>
      <c r="D777" s="160" t="s">
        <v>2250</v>
      </c>
      <c r="E777" s="160" t="s">
        <v>2282</v>
      </c>
      <c r="F777" s="160" t="s">
        <v>2283</v>
      </c>
      <c r="G777" s="84" t="s">
        <v>2253</v>
      </c>
      <c r="H777" s="161">
        <v>52.5</v>
      </c>
      <c r="I777" s="70">
        <v>44.53</v>
      </c>
      <c r="J777" s="83">
        <v>93.3</v>
      </c>
      <c r="K777" s="70">
        <f t="shared" si="33"/>
        <v>62.349</v>
      </c>
      <c r="L777" s="91"/>
    </row>
    <row r="778" ht="18.75" customHeight="1" spans="1:12">
      <c r="A778" s="138">
        <v>12</v>
      </c>
      <c r="B778" s="160" t="s">
        <v>2284</v>
      </c>
      <c r="C778" s="160" t="s">
        <v>23</v>
      </c>
      <c r="D778" s="160" t="s">
        <v>2250</v>
      </c>
      <c r="E778" s="160" t="s">
        <v>2285</v>
      </c>
      <c r="F778" s="160" t="s">
        <v>2286</v>
      </c>
      <c r="G778" s="84" t="s">
        <v>2253</v>
      </c>
      <c r="H778" s="161">
        <v>51.5</v>
      </c>
      <c r="I778" s="70">
        <v>46.58</v>
      </c>
      <c r="J778" s="83">
        <v>91.7</v>
      </c>
      <c r="K778" s="70">
        <f t="shared" si="33"/>
        <v>62.084</v>
      </c>
      <c r="L778" s="91"/>
    </row>
    <row r="779" ht="18.75" customHeight="1" spans="1:12">
      <c r="A779" s="138">
        <v>13</v>
      </c>
      <c r="B779" s="160" t="s">
        <v>2287</v>
      </c>
      <c r="C779" s="160" t="s">
        <v>16</v>
      </c>
      <c r="D779" s="160" t="s">
        <v>2250</v>
      </c>
      <c r="E779" s="160" t="s">
        <v>2288</v>
      </c>
      <c r="F779" s="160" t="s">
        <v>2289</v>
      </c>
      <c r="G779" s="84" t="s">
        <v>2253</v>
      </c>
      <c r="H779" s="161">
        <v>53.5</v>
      </c>
      <c r="I779" s="70">
        <v>40.34</v>
      </c>
      <c r="J779" s="83">
        <v>94.2</v>
      </c>
      <c r="K779" s="70">
        <f t="shared" si="33"/>
        <v>61.762</v>
      </c>
      <c r="L779" s="91"/>
    </row>
    <row r="780" ht="18.75" customHeight="1" spans="1:12">
      <c r="A780" s="138">
        <v>14</v>
      </c>
      <c r="B780" s="160" t="s">
        <v>2290</v>
      </c>
      <c r="C780" s="160" t="s">
        <v>16</v>
      </c>
      <c r="D780" s="160" t="s">
        <v>2250</v>
      </c>
      <c r="E780" s="160" t="s">
        <v>2291</v>
      </c>
      <c r="F780" s="160" t="s">
        <v>2292</v>
      </c>
      <c r="G780" s="84" t="s">
        <v>2253</v>
      </c>
      <c r="H780" s="161">
        <v>52</v>
      </c>
      <c r="I780" s="70">
        <v>42.88</v>
      </c>
      <c r="J780" s="83">
        <v>92.8</v>
      </c>
      <c r="K780" s="70">
        <f t="shared" si="33"/>
        <v>61.504</v>
      </c>
      <c r="L780" s="91"/>
    </row>
    <row r="781" ht="18.75" customHeight="1" spans="1:12">
      <c r="A781" s="138">
        <v>15</v>
      </c>
      <c r="B781" s="160" t="s">
        <v>2293</v>
      </c>
      <c r="C781" s="160" t="s">
        <v>23</v>
      </c>
      <c r="D781" s="160" t="s">
        <v>2250</v>
      </c>
      <c r="E781" s="160" t="s">
        <v>2294</v>
      </c>
      <c r="F781" s="160" t="s">
        <v>2295</v>
      </c>
      <c r="G781" s="84" t="s">
        <v>2253</v>
      </c>
      <c r="H781" s="161">
        <v>56.5</v>
      </c>
      <c r="I781" s="70">
        <v>40.41</v>
      </c>
      <c r="J781" s="83">
        <v>88.6</v>
      </c>
      <c r="K781" s="70">
        <f t="shared" si="33"/>
        <v>61.303</v>
      </c>
      <c r="L781" s="91"/>
    </row>
    <row r="782" ht="18.75" customHeight="1" spans="1:12">
      <c r="A782" s="138">
        <v>16</v>
      </c>
      <c r="B782" s="160" t="s">
        <v>2296</v>
      </c>
      <c r="C782" s="160" t="s">
        <v>23</v>
      </c>
      <c r="D782" s="160" t="s">
        <v>2250</v>
      </c>
      <c r="E782" s="160" t="s">
        <v>2297</v>
      </c>
      <c r="F782" s="160" t="s">
        <v>2298</v>
      </c>
      <c r="G782" s="84" t="s">
        <v>2253</v>
      </c>
      <c r="H782" s="161">
        <v>57</v>
      </c>
      <c r="I782" s="70">
        <v>32.46</v>
      </c>
      <c r="J782" s="83">
        <v>93.2</v>
      </c>
      <c r="K782" s="70">
        <f t="shared" si="33"/>
        <v>60.498</v>
      </c>
      <c r="L782" s="91"/>
    </row>
    <row r="783" ht="18.75" customHeight="1" spans="1:12">
      <c r="A783" s="138">
        <v>1</v>
      </c>
      <c r="B783" s="160" t="s">
        <v>2299</v>
      </c>
      <c r="C783" s="160" t="s">
        <v>16</v>
      </c>
      <c r="D783" s="160" t="s">
        <v>2300</v>
      </c>
      <c r="E783" s="160" t="s">
        <v>2301</v>
      </c>
      <c r="F783" s="160" t="s">
        <v>2302</v>
      </c>
      <c r="G783" s="84" t="s">
        <v>2303</v>
      </c>
      <c r="H783" s="161">
        <v>50</v>
      </c>
      <c r="I783" s="70">
        <v>72.1</v>
      </c>
      <c r="J783" s="83">
        <v>91.2</v>
      </c>
      <c r="K783" s="70">
        <f t="shared" si="33"/>
        <v>68.99</v>
      </c>
      <c r="L783" s="91"/>
    </row>
    <row r="784" ht="18.75" customHeight="1" spans="1:12">
      <c r="A784" s="138">
        <v>2</v>
      </c>
      <c r="B784" s="160" t="s">
        <v>2304</v>
      </c>
      <c r="C784" s="160" t="s">
        <v>16</v>
      </c>
      <c r="D784" s="160" t="s">
        <v>2300</v>
      </c>
      <c r="E784" s="160" t="s">
        <v>2305</v>
      </c>
      <c r="F784" s="160" t="s">
        <v>2306</v>
      </c>
      <c r="G784" s="84" t="s">
        <v>2303</v>
      </c>
      <c r="H784" s="161">
        <v>54</v>
      </c>
      <c r="I784" s="70">
        <v>62.25</v>
      </c>
      <c r="J784" s="83">
        <v>92.8</v>
      </c>
      <c r="K784" s="70">
        <f t="shared" si="33"/>
        <v>68.115</v>
      </c>
      <c r="L784" s="91"/>
    </row>
    <row r="785" ht="18.75" customHeight="1" spans="1:12">
      <c r="A785" s="138">
        <v>3</v>
      </c>
      <c r="B785" s="160" t="s">
        <v>2307</v>
      </c>
      <c r="C785" s="160" t="s">
        <v>16</v>
      </c>
      <c r="D785" s="160" t="s">
        <v>2300</v>
      </c>
      <c r="E785" s="160" t="s">
        <v>2308</v>
      </c>
      <c r="F785" s="160" t="s">
        <v>2309</v>
      </c>
      <c r="G785" s="84" t="s">
        <v>2303</v>
      </c>
      <c r="H785" s="161">
        <v>53</v>
      </c>
      <c r="I785" s="70">
        <v>58.88</v>
      </c>
      <c r="J785" s="83">
        <v>94</v>
      </c>
      <c r="K785" s="70">
        <f t="shared" si="33"/>
        <v>67.064</v>
      </c>
      <c r="L785" s="91"/>
    </row>
    <row r="786" ht="18.75" customHeight="1" spans="1:12">
      <c r="A786" s="138">
        <v>4</v>
      </c>
      <c r="B786" s="160" t="s">
        <v>2310</v>
      </c>
      <c r="C786" s="160" t="s">
        <v>23</v>
      </c>
      <c r="D786" s="160" t="s">
        <v>2300</v>
      </c>
      <c r="E786" s="160" t="s">
        <v>2311</v>
      </c>
      <c r="F786" s="160" t="s">
        <v>2312</v>
      </c>
      <c r="G786" s="84" t="s">
        <v>2303</v>
      </c>
      <c r="H786" s="161">
        <v>57.5</v>
      </c>
      <c r="I786" s="70">
        <v>43.35</v>
      </c>
      <c r="J786" s="83">
        <v>94.8</v>
      </c>
      <c r="K786" s="70">
        <f t="shared" si="33"/>
        <v>64.445</v>
      </c>
      <c r="L786" s="91"/>
    </row>
    <row r="787" ht="18.75" customHeight="1" spans="1:12">
      <c r="A787" s="138">
        <v>5</v>
      </c>
      <c r="B787" s="160" t="s">
        <v>2313</v>
      </c>
      <c r="C787" s="160" t="s">
        <v>23</v>
      </c>
      <c r="D787" s="160" t="s">
        <v>2300</v>
      </c>
      <c r="E787" s="160" t="s">
        <v>2314</v>
      </c>
      <c r="F787" s="160" t="s">
        <v>2315</v>
      </c>
      <c r="G787" s="84" t="s">
        <v>2303</v>
      </c>
      <c r="H787" s="161">
        <v>54.5</v>
      </c>
      <c r="I787" s="70">
        <v>49.71</v>
      </c>
      <c r="J787" s="83">
        <v>91.4</v>
      </c>
      <c r="K787" s="70">
        <f t="shared" si="33"/>
        <v>64.133</v>
      </c>
      <c r="L787" s="91"/>
    </row>
    <row r="788" ht="18.75" customHeight="1" spans="1:12">
      <c r="A788" s="138">
        <v>6</v>
      </c>
      <c r="B788" s="160" t="s">
        <v>2316</v>
      </c>
      <c r="C788" s="160" t="s">
        <v>23</v>
      </c>
      <c r="D788" s="160" t="s">
        <v>2300</v>
      </c>
      <c r="E788" s="160" t="s">
        <v>2317</v>
      </c>
      <c r="F788" s="160" t="s">
        <v>2318</v>
      </c>
      <c r="G788" s="84" t="s">
        <v>2303</v>
      </c>
      <c r="H788" s="161">
        <v>51.5</v>
      </c>
      <c r="I788" s="70">
        <v>54.75</v>
      </c>
      <c r="J788" s="83">
        <v>89.9</v>
      </c>
      <c r="K788" s="70">
        <f t="shared" si="33"/>
        <v>63.995</v>
      </c>
      <c r="L788" s="91"/>
    </row>
    <row r="789" ht="18.75" customHeight="1" spans="1:12">
      <c r="A789" s="138">
        <v>7</v>
      </c>
      <c r="B789" s="160" t="s">
        <v>2319</v>
      </c>
      <c r="C789" s="160" t="s">
        <v>23</v>
      </c>
      <c r="D789" s="160" t="s">
        <v>2300</v>
      </c>
      <c r="E789" s="160" t="s">
        <v>2320</v>
      </c>
      <c r="F789" s="160" t="s">
        <v>2321</v>
      </c>
      <c r="G789" s="84" t="s">
        <v>2303</v>
      </c>
      <c r="H789" s="161">
        <v>53.5</v>
      </c>
      <c r="I789" s="70">
        <v>46.47</v>
      </c>
      <c r="J789" s="83">
        <v>95</v>
      </c>
      <c r="K789" s="70">
        <f t="shared" si="33"/>
        <v>63.841</v>
      </c>
      <c r="L789" s="91"/>
    </row>
    <row r="790" ht="18.75" customHeight="1" spans="1:12">
      <c r="A790" s="138">
        <v>8</v>
      </c>
      <c r="B790" s="160" t="s">
        <v>2322</v>
      </c>
      <c r="C790" s="160" t="s">
        <v>23</v>
      </c>
      <c r="D790" s="160" t="s">
        <v>2300</v>
      </c>
      <c r="E790" s="160" t="s">
        <v>2323</v>
      </c>
      <c r="F790" s="160" t="s">
        <v>2324</v>
      </c>
      <c r="G790" s="84" t="s">
        <v>2303</v>
      </c>
      <c r="H790" s="161">
        <v>53</v>
      </c>
      <c r="I790" s="70">
        <v>48.78</v>
      </c>
      <c r="J790" s="83">
        <v>93.2</v>
      </c>
      <c r="K790" s="70">
        <f t="shared" si="33"/>
        <v>63.794</v>
      </c>
      <c r="L790" s="91"/>
    </row>
    <row r="791" ht="18.75" customHeight="1" spans="1:12">
      <c r="A791" s="138">
        <v>9</v>
      </c>
      <c r="B791" s="160" t="s">
        <v>2325</v>
      </c>
      <c r="C791" s="160" t="s">
        <v>16</v>
      </c>
      <c r="D791" s="160" t="s">
        <v>2300</v>
      </c>
      <c r="E791" s="160" t="s">
        <v>2326</v>
      </c>
      <c r="F791" s="160" t="s">
        <v>2327</v>
      </c>
      <c r="G791" s="84" t="s">
        <v>2303</v>
      </c>
      <c r="H791" s="161">
        <v>53</v>
      </c>
      <c r="I791" s="70">
        <v>47.59</v>
      </c>
      <c r="J791" s="83">
        <v>91.6</v>
      </c>
      <c r="K791" s="70">
        <f t="shared" si="33"/>
        <v>62.957</v>
      </c>
      <c r="L791" s="91"/>
    </row>
    <row r="792" ht="18.75" customHeight="1" spans="1:12">
      <c r="A792" s="138">
        <v>10</v>
      </c>
      <c r="B792" s="160" t="s">
        <v>2328</v>
      </c>
      <c r="C792" s="160" t="s">
        <v>23</v>
      </c>
      <c r="D792" s="160" t="s">
        <v>2300</v>
      </c>
      <c r="E792" s="160" t="s">
        <v>2329</v>
      </c>
      <c r="F792" s="160" t="s">
        <v>2330</v>
      </c>
      <c r="G792" s="84" t="s">
        <v>2303</v>
      </c>
      <c r="H792" s="161">
        <v>55</v>
      </c>
      <c r="I792" s="70">
        <v>42.51</v>
      </c>
      <c r="J792" s="83">
        <v>92.7</v>
      </c>
      <c r="K792" s="70">
        <f t="shared" si="33"/>
        <v>62.563</v>
      </c>
      <c r="L792" s="91"/>
    </row>
    <row r="793" ht="18.75" customHeight="1" spans="1:12">
      <c r="A793" s="138">
        <v>11</v>
      </c>
      <c r="B793" s="160" t="s">
        <v>2331</v>
      </c>
      <c r="C793" s="160" t="s">
        <v>23</v>
      </c>
      <c r="D793" s="160" t="s">
        <v>2300</v>
      </c>
      <c r="E793" s="160" t="s">
        <v>2332</v>
      </c>
      <c r="F793" s="160" t="s">
        <v>2333</v>
      </c>
      <c r="G793" s="84" t="s">
        <v>2303</v>
      </c>
      <c r="H793" s="161">
        <v>53</v>
      </c>
      <c r="I793" s="70">
        <v>47.39</v>
      </c>
      <c r="J793" s="83">
        <v>89.6</v>
      </c>
      <c r="K793" s="70">
        <f t="shared" si="33"/>
        <v>62.297</v>
      </c>
      <c r="L793" s="91"/>
    </row>
    <row r="794" ht="18.75" customHeight="1" spans="1:12">
      <c r="A794" s="138">
        <v>12</v>
      </c>
      <c r="B794" s="160" t="s">
        <v>2334</v>
      </c>
      <c r="C794" s="160" t="s">
        <v>23</v>
      </c>
      <c r="D794" s="160" t="s">
        <v>2300</v>
      </c>
      <c r="E794" s="160" t="s">
        <v>2335</v>
      </c>
      <c r="F794" s="160" t="s">
        <v>2336</v>
      </c>
      <c r="G794" s="84" t="s">
        <v>2303</v>
      </c>
      <c r="H794" s="161">
        <v>56.5</v>
      </c>
      <c r="I794" s="70">
        <v>42.77</v>
      </c>
      <c r="J794" s="83">
        <v>89.4</v>
      </c>
      <c r="K794" s="70">
        <f t="shared" si="33"/>
        <v>62.251</v>
      </c>
      <c r="L794" s="91"/>
    </row>
    <row r="795" ht="18.75" customHeight="1" spans="1:12">
      <c r="A795" s="138">
        <v>13</v>
      </c>
      <c r="B795" s="160" t="s">
        <v>2337</v>
      </c>
      <c r="C795" s="160" t="s">
        <v>16</v>
      </c>
      <c r="D795" s="160" t="s">
        <v>2300</v>
      </c>
      <c r="E795" s="160" t="s">
        <v>2338</v>
      </c>
      <c r="F795" s="160" t="s">
        <v>2339</v>
      </c>
      <c r="G795" s="84" t="s">
        <v>2303</v>
      </c>
      <c r="H795" s="161">
        <v>50.5</v>
      </c>
      <c r="I795" s="70">
        <v>46.91</v>
      </c>
      <c r="J795" s="83">
        <v>92</v>
      </c>
      <c r="K795" s="70">
        <f t="shared" si="33"/>
        <v>61.873</v>
      </c>
      <c r="L795" s="91"/>
    </row>
    <row r="796" ht="18.75" customHeight="1" spans="1:12">
      <c r="A796" s="138">
        <v>14</v>
      </c>
      <c r="B796" s="160" t="s">
        <v>2340</v>
      </c>
      <c r="C796" s="160" t="s">
        <v>23</v>
      </c>
      <c r="D796" s="160" t="s">
        <v>2300</v>
      </c>
      <c r="E796" s="160" t="s">
        <v>2341</v>
      </c>
      <c r="F796" s="160" t="s">
        <v>2342</v>
      </c>
      <c r="G796" s="84" t="s">
        <v>2303</v>
      </c>
      <c r="H796" s="161">
        <v>52.5</v>
      </c>
      <c r="I796" s="70">
        <v>45.22</v>
      </c>
      <c r="J796" s="83">
        <v>90.9</v>
      </c>
      <c r="K796" s="70">
        <f t="shared" si="33"/>
        <v>61.836</v>
      </c>
      <c r="L796" s="91"/>
    </row>
    <row r="797" ht="18.75" customHeight="1" spans="1:12">
      <c r="A797" s="138">
        <v>15</v>
      </c>
      <c r="B797" s="160" t="s">
        <v>2343</v>
      </c>
      <c r="C797" s="160" t="s">
        <v>23</v>
      </c>
      <c r="D797" s="160" t="s">
        <v>2300</v>
      </c>
      <c r="E797" s="160" t="s">
        <v>2344</v>
      </c>
      <c r="F797" s="160" t="s">
        <v>2345</v>
      </c>
      <c r="G797" s="84" t="s">
        <v>2303</v>
      </c>
      <c r="H797" s="161">
        <v>52</v>
      </c>
      <c r="I797" s="70">
        <v>45.93</v>
      </c>
      <c r="J797" s="83">
        <v>90</v>
      </c>
      <c r="K797" s="70">
        <f t="shared" si="33"/>
        <v>61.579</v>
      </c>
      <c r="L797" s="91"/>
    </row>
    <row r="798" ht="18.75" customHeight="1" spans="1:12">
      <c r="A798" s="138">
        <v>16</v>
      </c>
      <c r="B798" s="160" t="s">
        <v>2346</v>
      </c>
      <c r="C798" s="160" t="s">
        <v>23</v>
      </c>
      <c r="D798" s="160" t="s">
        <v>2300</v>
      </c>
      <c r="E798" s="160" t="s">
        <v>2347</v>
      </c>
      <c r="F798" s="160" t="s">
        <v>2348</v>
      </c>
      <c r="G798" s="84" t="s">
        <v>2303</v>
      </c>
      <c r="H798" s="161">
        <v>50.5</v>
      </c>
      <c r="I798" s="70">
        <v>50.65</v>
      </c>
      <c r="J798" s="83">
        <v>87.2</v>
      </c>
      <c r="K798" s="70">
        <f t="shared" si="33"/>
        <v>61.555</v>
      </c>
      <c r="L798" s="91"/>
    </row>
    <row r="799" ht="18.75" customHeight="1" spans="1:12">
      <c r="A799" s="138">
        <v>17</v>
      </c>
      <c r="B799" s="160" t="s">
        <v>2349</v>
      </c>
      <c r="C799" s="160" t="s">
        <v>23</v>
      </c>
      <c r="D799" s="160" t="s">
        <v>2300</v>
      </c>
      <c r="E799" s="160" t="s">
        <v>2350</v>
      </c>
      <c r="F799" s="160" t="s">
        <v>2351</v>
      </c>
      <c r="G799" s="84" t="s">
        <v>2303</v>
      </c>
      <c r="H799" s="161">
        <v>53.5</v>
      </c>
      <c r="I799" s="70">
        <v>43.64</v>
      </c>
      <c r="J799" s="83">
        <v>90</v>
      </c>
      <c r="K799" s="70">
        <f t="shared" si="33"/>
        <v>61.492</v>
      </c>
      <c r="L799" s="91"/>
    </row>
    <row r="800" ht="18.75" customHeight="1" spans="1:12">
      <c r="A800" s="138">
        <v>18</v>
      </c>
      <c r="B800" s="160" t="s">
        <v>2352</v>
      </c>
      <c r="C800" s="160" t="s">
        <v>16</v>
      </c>
      <c r="D800" s="160" t="s">
        <v>2300</v>
      </c>
      <c r="E800" s="160" t="s">
        <v>2353</v>
      </c>
      <c r="F800" s="160" t="s">
        <v>2354</v>
      </c>
      <c r="G800" s="84" t="s">
        <v>2303</v>
      </c>
      <c r="H800" s="161">
        <v>56.5</v>
      </c>
      <c r="I800" s="70">
        <v>34.35</v>
      </c>
      <c r="J800" s="83">
        <v>95</v>
      </c>
      <c r="K800" s="70">
        <f t="shared" si="33"/>
        <v>61.405</v>
      </c>
      <c r="L800" s="91"/>
    </row>
    <row r="801" ht="18.75" customHeight="1" spans="1:12">
      <c r="A801" s="138">
        <v>19</v>
      </c>
      <c r="B801" s="160" t="s">
        <v>2355</v>
      </c>
      <c r="C801" s="160" t="s">
        <v>16</v>
      </c>
      <c r="D801" s="160" t="s">
        <v>2300</v>
      </c>
      <c r="E801" s="160" t="s">
        <v>2356</v>
      </c>
      <c r="F801" s="160" t="s">
        <v>2357</v>
      </c>
      <c r="G801" s="84" t="s">
        <v>2303</v>
      </c>
      <c r="H801" s="161">
        <v>51</v>
      </c>
      <c r="I801" s="70">
        <v>46.25</v>
      </c>
      <c r="J801" s="83">
        <v>90.2</v>
      </c>
      <c r="K801" s="70">
        <f t="shared" si="33"/>
        <v>61.335</v>
      </c>
      <c r="L801" s="91"/>
    </row>
    <row r="802" ht="18.75" customHeight="1" spans="1:12">
      <c r="A802" s="138">
        <v>20</v>
      </c>
      <c r="B802" s="160" t="s">
        <v>2358</v>
      </c>
      <c r="C802" s="160" t="s">
        <v>16</v>
      </c>
      <c r="D802" s="160" t="s">
        <v>2300</v>
      </c>
      <c r="E802" s="160" t="s">
        <v>2359</v>
      </c>
      <c r="F802" s="160" t="s">
        <v>2360</v>
      </c>
      <c r="G802" s="84" t="s">
        <v>2303</v>
      </c>
      <c r="H802" s="161">
        <v>53.5</v>
      </c>
      <c r="I802" s="70">
        <v>40.91</v>
      </c>
      <c r="J802" s="83">
        <v>92.2</v>
      </c>
      <c r="K802" s="70">
        <f t="shared" si="33"/>
        <v>61.333</v>
      </c>
      <c r="L802" s="91"/>
    </row>
    <row r="803" ht="18.75" customHeight="1" spans="1:12">
      <c r="A803" s="138">
        <v>21</v>
      </c>
      <c r="B803" s="160" t="s">
        <v>2361</v>
      </c>
      <c r="C803" s="160" t="s">
        <v>23</v>
      </c>
      <c r="D803" s="160" t="s">
        <v>2300</v>
      </c>
      <c r="E803" s="160" t="s">
        <v>2362</v>
      </c>
      <c r="F803" s="160" t="s">
        <v>2363</v>
      </c>
      <c r="G803" s="84" t="s">
        <v>2303</v>
      </c>
      <c r="H803" s="161">
        <v>51.5</v>
      </c>
      <c r="I803" s="70">
        <v>44.03</v>
      </c>
      <c r="J803" s="83">
        <v>91.6</v>
      </c>
      <c r="K803" s="70">
        <f t="shared" ref="K803:K817" si="34">H803*0.4+I803*0.3+J803*0.3</f>
        <v>61.289</v>
      </c>
      <c r="L803" s="91"/>
    </row>
    <row r="804" ht="18.75" customHeight="1" spans="1:12">
      <c r="A804" s="138">
        <v>22</v>
      </c>
      <c r="B804" s="160" t="s">
        <v>2364</v>
      </c>
      <c r="C804" s="160" t="s">
        <v>23</v>
      </c>
      <c r="D804" s="160" t="s">
        <v>2300</v>
      </c>
      <c r="E804" s="160" t="s">
        <v>2365</v>
      </c>
      <c r="F804" s="160" t="s">
        <v>2366</v>
      </c>
      <c r="G804" s="84" t="s">
        <v>2303</v>
      </c>
      <c r="H804" s="161">
        <v>53.5</v>
      </c>
      <c r="I804" s="70">
        <v>38.99</v>
      </c>
      <c r="J804" s="83">
        <v>93.5</v>
      </c>
      <c r="K804" s="70">
        <f t="shared" si="34"/>
        <v>61.147</v>
      </c>
      <c r="L804" s="91"/>
    </row>
    <row r="805" ht="18.75" customHeight="1" spans="1:12">
      <c r="A805" s="138">
        <v>23</v>
      </c>
      <c r="B805" s="160" t="s">
        <v>2367</v>
      </c>
      <c r="C805" s="160" t="s">
        <v>23</v>
      </c>
      <c r="D805" s="160" t="s">
        <v>2300</v>
      </c>
      <c r="E805" s="160" t="s">
        <v>2368</v>
      </c>
      <c r="F805" s="160" t="s">
        <v>2369</v>
      </c>
      <c r="G805" s="84" t="s">
        <v>2303</v>
      </c>
      <c r="H805" s="161">
        <v>52</v>
      </c>
      <c r="I805" s="70">
        <v>38.72</v>
      </c>
      <c r="J805" s="83">
        <v>94.8</v>
      </c>
      <c r="K805" s="70">
        <f t="shared" si="34"/>
        <v>60.856</v>
      </c>
      <c r="L805" s="91"/>
    </row>
    <row r="806" ht="18.75" customHeight="1" spans="1:12">
      <c r="A806" s="138">
        <v>24</v>
      </c>
      <c r="B806" s="160" t="s">
        <v>2370</v>
      </c>
      <c r="C806" s="160" t="s">
        <v>23</v>
      </c>
      <c r="D806" s="160" t="s">
        <v>2300</v>
      </c>
      <c r="E806" s="160" t="s">
        <v>2371</v>
      </c>
      <c r="F806" s="160" t="s">
        <v>2372</v>
      </c>
      <c r="G806" s="84" t="s">
        <v>2303</v>
      </c>
      <c r="H806" s="161">
        <v>59</v>
      </c>
      <c r="I806" s="70">
        <v>30.16</v>
      </c>
      <c r="J806" s="83">
        <v>93.8</v>
      </c>
      <c r="K806" s="70">
        <f t="shared" si="34"/>
        <v>60.788</v>
      </c>
      <c r="L806" s="91"/>
    </row>
    <row r="807" ht="18.75" customHeight="1" spans="1:12">
      <c r="A807" s="138">
        <v>25</v>
      </c>
      <c r="B807" s="160" t="s">
        <v>2373</v>
      </c>
      <c r="C807" s="160" t="s">
        <v>23</v>
      </c>
      <c r="D807" s="160" t="s">
        <v>2300</v>
      </c>
      <c r="E807" s="160" t="s">
        <v>2374</v>
      </c>
      <c r="F807" s="160" t="s">
        <v>2375</v>
      </c>
      <c r="G807" s="84" t="s">
        <v>2303</v>
      </c>
      <c r="H807" s="161">
        <v>57</v>
      </c>
      <c r="I807" s="70">
        <v>32.98</v>
      </c>
      <c r="J807" s="83">
        <v>93.6</v>
      </c>
      <c r="K807" s="70">
        <f t="shared" si="34"/>
        <v>60.774</v>
      </c>
      <c r="L807" s="91"/>
    </row>
    <row r="808" ht="18.75" customHeight="1" spans="1:12">
      <c r="A808" s="138">
        <v>26</v>
      </c>
      <c r="B808" s="160" t="s">
        <v>2376</v>
      </c>
      <c r="C808" s="160" t="s">
        <v>23</v>
      </c>
      <c r="D808" s="160" t="s">
        <v>2300</v>
      </c>
      <c r="E808" s="160" t="s">
        <v>2377</v>
      </c>
      <c r="F808" s="160" t="s">
        <v>2378</v>
      </c>
      <c r="G808" s="84" t="s">
        <v>2303</v>
      </c>
      <c r="H808" s="161">
        <v>51</v>
      </c>
      <c r="I808" s="70">
        <v>43.13</v>
      </c>
      <c r="J808" s="83">
        <v>91.4</v>
      </c>
      <c r="K808" s="70">
        <f t="shared" si="34"/>
        <v>60.759</v>
      </c>
      <c r="L808" s="91"/>
    </row>
    <row r="809" ht="18.75" customHeight="1" spans="1:12">
      <c r="A809" s="160" t="s">
        <v>14</v>
      </c>
      <c r="B809" s="160" t="s">
        <v>2379</v>
      </c>
      <c r="C809" s="160" t="s">
        <v>16</v>
      </c>
      <c r="D809" s="160" t="s">
        <v>2380</v>
      </c>
      <c r="E809" s="160" t="s">
        <v>2381</v>
      </c>
      <c r="F809" s="160" t="s">
        <v>2382</v>
      </c>
      <c r="G809" s="84" t="s">
        <v>2383</v>
      </c>
      <c r="H809" s="161">
        <v>55</v>
      </c>
      <c r="I809" s="70">
        <v>69.22</v>
      </c>
      <c r="J809" s="83">
        <v>93.4</v>
      </c>
      <c r="K809" s="70">
        <f t="shared" si="34"/>
        <v>70.786</v>
      </c>
      <c r="L809" s="91"/>
    </row>
    <row r="810" ht="18.75" customHeight="1" spans="1:12">
      <c r="A810" s="160" t="s">
        <v>21</v>
      </c>
      <c r="B810" s="160" t="s">
        <v>2384</v>
      </c>
      <c r="C810" s="160" t="s">
        <v>23</v>
      </c>
      <c r="D810" s="160" t="s">
        <v>2380</v>
      </c>
      <c r="E810" s="160" t="s">
        <v>2385</v>
      </c>
      <c r="F810" s="160" t="s">
        <v>2386</v>
      </c>
      <c r="G810" s="84" t="s">
        <v>2383</v>
      </c>
      <c r="H810" s="161">
        <v>54.5</v>
      </c>
      <c r="I810" s="70">
        <v>55.96</v>
      </c>
      <c r="J810" s="83">
        <v>93.5</v>
      </c>
      <c r="K810" s="70">
        <f t="shared" si="34"/>
        <v>66.638</v>
      </c>
      <c r="L810" s="91"/>
    </row>
    <row r="811" ht="18.75" customHeight="1" spans="1:12">
      <c r="A811" s="160" t="s">
        <v>26</v>
      </c>
      <c r="B811" s="160" t="s">
        <v>2387</v>
      </c>
      <c r="C811" s="160" t="s">
        <v>23</v>
      </c>
      <c r="D811" s="160" t="s">
        <v>2380</v>
      </c>
      <c r="E811" s="160" t="s">
        <v>2388</v>
      </c>
      <c r="F811" s="160" t="s">
        <v>2389</v>
      </c>
      <c r="G811" s="84" t="s">
        <v>2383</v>
      </c>
      <c r="H811" s="161">
        <v>56.5</v>
      </c>
      <c r="I811" s="70">
        <v>45.65</v>
      </c>
      <c r="J811" s="83">
        <v>89.8</v>
      </c>
      <c r="K811" s="70">
        <f t="shared" si="34"/>
        <v>63.235</v>
      </c>
      <c r="L811" s="91"/>
    </row>
    <row r="812" ht="18.75" customHeight="1" spans="1:12">
      <c r="A812" s="160" t="s">
        <v>30</v>
      </c>
      <c r="B812" s="160" t="s">
        <v>2390</v>
      </c>
      <c r="C812" s="160" t="s">
        <v>23</v>
      </c>
      <c r="D812" s="160" t="s">
        <v>2380</v>
      </c>
      <c r="E812" s="160" t="s">
        <v>2391</v>
      </c>
      <c r="F812" s="160" t="s">
        <v>2392</v>
      </c>
      <c r="G812" s="84" t="s">
        <v>2383</v>
      </c>
      <c r="H812" s="161">
        <v>52</v>
      </c>
      <c r="I812" s="70">
        <v>44.33</v>
      </c>
      <c r="J812" s="83">
        <v>93.6</v>
      </c>
      <c r="K812" s="70">
        <f t="shared" si="34"/>
        <v>62.179</v>
      </c>
      <c r="L812" s="91"/>
    </row>
    <row r="813" ht="18.75" customHeight="1" spans="1:12">
      <c r="A813" s="160" t="s">
        <v>34</v>
      </c>
      <c r="B813" s="160" t="s">
        <v>2393</v>
      </c>
      <c r="C813" s="160" t="s">
        <v>16</v>
      </c>
      <c r="D813" s="160" t="s">
        <v>2380</v>
      </c>
      <c r="E813" s="160" t="s">
        <v>2394</v>
      </c>
      <c r="F813" s="160" t="s">
        <v>2395</v>
      </c>
      <c r="G813" s="84" t="s">
        <v>2383</v>
      </c>
      <c r="H813" s="161">
        <v>55.5</v>
      </c>
      <c r="I813" s="70">
        <v>38.02</v>
      </c>
      <c r="J813" s="83">
        <v>94.2</v>
      </c>
      <c r="K813" s="70">
        <f t="shared" si="34"/>
        <v>61.866</v>
      </c>
      <c r="L813" s="91"/>
    </row>
    <row r="814" ht="18.75" customHeight="1" spans="1:12">
      <c r="A814" s="160" t="s">
        <v>38</v>
      </c>
      <c r="B814" s="160" t="s">
        <v>2396</v>
      </c>
      <c r="C814" s="160" t="s">
        <v>23</v>
      </c>
      <c r="D814" s="160" t="s">
        <v>2380</v>
      </c>
      <c r="E814" s="160" t="s">
        <v>2397</v>
      </c>
      <c r="F814" s="160" t="s">
        <v>2398</v>
      </c>
      <c r="G814" s="84" t="s">
        <v>2383</v>
      </c>
      <c r="H814" s="161">
        <v>55.5</v>
      </c>
      <c r="I814" s="70">
        <v>37.23</v>
      </c>
      <c r="J814" s="83">
        <v>93.8</v>
      </c>
      <c r="K814" s="70">
        <f t="shared" si="34"/>
        <v>61.509</v>
      </c>
      <c r="L814" s="91"/>
    </row>
    <row r="815" ht="18.75" customHeight="1" spans="1:12">
      <c r="A815" s="160" t="s">
        <v>42</v>
      </c>
      <c r="B815" s="160" t="s">
        <v>2399</v>
      </c>
      <c r="C815" s="160" t="s">
        <v>16</v>
      </c>
      <c r="D815" s="160" t="s">
        <v>2380</v>
      </c>
      <c r="E815" s="160" t="s">
        <v>2400</v>
      </c>
      <c r="F815" s="160" t="s">
        <v>2401</v>
      </c>
      <c r="G815" s="84" t="s">
        <v>2383</v>
      </c>
      <c r="H815" s="161">
        <v>54</v>
      </c>
      <c r="I815" s="70">
        <v>38.91</v>
      </c>
      <c r="J815" s="83">
        <v>93.5</v>
      </c>
      <c r="K815" s="70">
        <f t="shared" si="34"/>
        <v>61.323</v>
      </c>
      <c r="L815" s="91"/>
    </row>
    <row r="816" ht="18.75" customHeight="1" spans="1:12">
      <c r="A816" s="160" t="s">
        <v>46</v>
      </c>
      <c r="B816" s="160" t="s">
        <v>2402</v>
      </c>
      <c r="C816" s="160" t="s">
        <v>16</v>
      </c>
      <c r="D816" s="160" t="s">
        <v>2380</v>
      </c>
      <c r="E816" s="160" t="s">
        <v>2403</v>
      </c>
      <c r="F816" s="160" t="s">
        <v>2404</v>
      </c>
      <c r="G816" s="84" t="s">
        <v>2383</v>
      </c>
      <c r="H816" s="161">
        <v>53</v>
      </c>
      <c r="I816" s="70">
        <v>42.44</v>
      </c>
      <c r="J816" s="83">
        <v>90.6</v>
      </c>
      <c r="K816" s="70">
        <f t="shared" si="34"/>
        <v>61.112</v>
      </c>
      <c r="L816" s="91"/>
    </row>
    <row r="817" ht="18.75" customHeight="1" spans="1:12">
      <c r="A817" s="160" t="s">
        <v>50</v>
      </c>
      <c r="B817" s="160" t="s">
        <v>2405</v>
      </c>
      <c r="C817" s="160" t="s">
        <v>16</v>
      </c>
      <c r="D817" s="160" t="s">
        <v>2380</v>
      </c>
      <c r="E817" s="160" t="s">
        <v>2406</v>
      </c>
      <c r="F817" s="160" t="s">
        <v>2407</v>
      </c>
      <c r="G817" s="84" t="s">
        <v>2383</v>
      </c>
      <c r="H817" s="161">
        <v>54.5</v>
      </c>
      <c r="I817" s="70">
        <v>36.61</v>
      </c>
      <c r="J817" s="83">
        <v>93.9</v>
      </c>
      <c r="K817" s="70">
        <f t="shared" si="34"/>
        <v>60.953</v>
      </c>
      <c r="L817" s="91"/>
    </row>
    <row r="818" ht="18.75" customHeight="1" spans="1:12">
      <c r="A818" s="78" t="s">
        <v>2408</v>
      </c>
      <c r="B818" s="78"/>
      <c r="C818" s="78"/>
      <c r="D818" s="78"/>
      <c r="E818" s="78"/>
      <c r="F818" s="79"/>
      <c r="G818" s="79"/>
      <c r="H818" s="80"/>
      <c r="I818" s="87"/>
      <c r="J818" s="87"/>
      <c r="K818" s="79"/>
      <c r="L818" s="88"/>
    </row>
    <row r="819" ht="18.75" customHeight="1" spans="1:12">
      <c r="A819" s="138">
        <v>1</v>
      </c>
      <c r="B819" s="138" t="s">
        <v>2409</v>
      </c>
      <c r="C819" s="116" t="s">
        <v>16</v>
      </c>
      <c r="D819" s="160" t="s">
        <v>2410</v>
      </c>
      <c r="E819" s="138" t="s">
        <v>2411</v>
      </c>
      <c r="F819" s="116" t="s">
        <v>2412</v>
      </c>
      <c r="G819" s="138" t="s">
        <v>2413</v>
      </c>
      <c r="H819" s="83">
        <v>60.5</v>
      </c>
      <c r="I819" s="70">
        <v>65.44</v>
      </c>
      <c r="J819" s="83">
        <v>89</v>
      </c>
      <c r="K819" s="83">
        <v>70.532</v>
      </c>
      <c r="L819" s="91"/>
    </row>
    <row r="820" ht="18.75" customHeight="1" spans="1:12">
      <c r="A820" s="138">
        <v>2</v>
      </c>
      <c r="B820" s="138" t="s">
        <v>2414</v>
      </c>
      <c r="C820" s="116" t="s">
        <v>23</v>
      </c>
      <c r="D820" s="160" t="s">
        <v>2410</v>
      </c>
      <c r="E820" s="138" t="s">
        <v>2415</v>
      </c>
      <c r="F820" s="116" t="s">
        <v>2416</v>
      </c>
      <c r="G820" s="138" t="s">
        <v>2413</v>
      </c>
      <c r="H820" s="83">
        <v>58</v>
      </c>
      <c r="I820" s="70">
        <v>63.89</v>
      </c>
      <c r="J820" s="83">
        <v>88.6</v>
      </c>
      <c r="K820" s="83">
        <v>68.947</v>
      </c>
      <c r="L820" s="91"/>
    </row>
    <row r="821" ht="18.75" customHeight="1" spans="1:12">
      <c r="A821" s="138">
        <v>3</v>
      </c>
      <c r="B821" s="138" t="s">
        <v>2417</v>
      </c>
      <c r="C821" s="116" t="s">
        <v>16</v>
      </c>
      <c r="D821" s="160" t="s">
        <v>2410</v>
      </c>
      <c r="E821" s="138" t="s">
        <v>2418</v>
      </c>
      <c r="F821" s="116" t="s">
        <v>2419</v>
      </c>
      <c r="G821" s="138" t="s">
        <v>2413</v>
      </c>
      <c r="H821" s="83">
        <v>55.5</v>
      </c>
      <c r="I821" s="70">
        <v>65.99</v>
      </c>
      <c r="J821" s="83">
        <v>88</v>
      </c>
      <c r="K821" s="83">
        <v>68.397</v>
      </c>
      <c r="L821" s="91"/>
    </row>
    <row r="822" ht="18.75" customHeight="1" spans="1:12">
      <c r="A822" s="138">
        <v>4</v>
      </c>
      <c r="B822" s="138" t="s">
        <v>2420</v>
      </c>
      <c r="C822" s="116" t="s">
        <v>23</v>
      </c>
      <c r="D822" s="160" t="s">
        <v>2410</v>
      </c>
      <c r="E822" s="138" t="s">
        <v>2421</v>
      </c>
      <c r="F822" s="116" t="s">
        <v>2422</v>
      </c>
      <c r="G822" s="138" t="s">
        <v>2413</v>
      </c>
      <c r="H822" s="83">
        <v>54.5</v>
      </c>
      <c r="I822" s="70">
        <v>65.63</v>
      </c>
      <c r="J822" s="83">
        <v>89</v>
      </c>
      <c r="K822" s="83">
        <v>68.189</v>
      </c>
      <c r="L822" s="91"/>
    </row>
    <row r="823" ht="18.75" customHeight="1" spans="1:12">
      <c r="A823" s="138">
        <v>5</v>
      </c>
      <c r="B823" s="138" t="s">
        <v>2423</v>
      </c>
      <c r="C823" s="116" t="s">
        <v>23</v>
      </c>
      <c r="D823" s="160" t="s">
        <v>2410</v>
      </c>
      <c r="E823" s="138" t="s">
        <v>2424</v>
      </c>
      <c r="F823" s="116" t="s">
        <v>2425</v>
      </c>
      <c r="G823" s="138" t="s">
        <v>2413</v>
      </c>
      <c r="H823" s="83">
        <v>61.5</v>
      </c>
      <c r="I823" s="70">
        <v>53.97</v>
      </c>
      <c r="J823" s="83">
        <v>89.4</v>
      </c>
      <c r="K823" s="83">
        <v>67.611</v>
      </c>
      <c r="L823" s="91"/>
    </row>
    <row r="824" ht="18.75" customHeight="1" spans="1:12">
      <c r="A824" s="138">
        <v>6</v>
      </c>
      <c r="B824" s="138" t="s">
        <v>2426</v>
      </c>
      <c r="C824" s="116" t="s">
        <v>23</v>
      </c>
      <c r="D824" s="160" t="s">
        <v>2410</v>
      </c>
      <c r="E824" s="138" t="s">
        <v>2427</v>
      </c>
      <c r="F824" s="116" t="s">
        <v>2428</v>
      </c>
      <c r="G824" s="138" t="s">
        <v>2413</v>
      </c>
      <c r="H824" s="83">
        <v>55.5</v>
      </c>
      <c r="I824" s="70">
        <v>57.69</v>
      </c>
      <c r="J824" s="83">
        <v>88.6</v>
      </c>
      <c r="K824" s="83">
        <v>66.087</v>
      </c>
      <c r="L824" s="91"/>
    </row>
    <row r="825" ht="18.75" customHeight="1" spans="1:12">
      <c r="A825" s="138">
        <v>7</v>
      </c>
      <c r="B825" s="138" t="s">
        <v>2429</v>
      </c>
      <c r="C825" s="116" t="s">
        <v>23</v>
      </c>
      <c r="D825" s="160" t="s">
        <v>2410</v>
      </c>
      <c r="E825" s="138" t="s">
        <v>2430</v>
      </c>
      <c r="F825" s="116" t="s">
        <v>2431</v>
      </c>
      <c r="G825" s="138" t="s">
        <v>2413</v>
      </c>
      <c r="H825" s="83">
        <v>57</v>
      </c>
      <c r="I825" s="70">
        <v>53.65</v>
      </c>
      <c r="J825" s="83">
        <v>87.4</v>
      </c>
      <c r="K825" s="83">
        <v>65.115</v>
      </c>
      <c r="L825" s="91"/>
    </row>
    <row r="826" ht="18.75" customHeight="1" spans="1:12">
      <c r="A826" s="138">
        <v>8</v>
      </c>
      <c r="B826" s="138" t="s">
        <v>2432</v>
      </c>
      <c r="C826" s="116" t="s">
        <v>16</v>
      </c>
      <c r="D826" s="160" t="s">
        <v>2410</v>
      </c>
      <c r="E826" s="138" t="s">
        <v>2433</v>
      </c>
      <c r="F826" s="116" t="s">
        <v>2434</v>
      </c>
      <c r="G826" s="138" t="s">
        <v>2413</v>
      </c>
      <c r="H826" s="83">
        <v>55</v>
      </c>
      <c r="I826" s="70">
        <v>53.13</v>
      </c>
      <c r="J826" s="83">
        <v>89.8</v>
      </c>
      <c r="K826" s="83">
        <v>64.879</v>
      </c>
      <c r="L826" s="91"/>
    </row>
    <row r="827" ht="18.75" customHeight="1" spans="1:12">
      <c r="A827" s="138">
        <v>9</v>
      </c>
      <c r="B827" s="138" t="s">
        <v>2435</v>
      </c>
      <c r="C827" s="116" t="s">
        <v>23</v>
      </c>
      <c r="D827" s="160" t="s">
        <v>2410</v>
      </c>
      <c r="E827" s="138" t="s">
        <v>2436</v>
      </c>
      <c r="F827" s="116" t="s">
        <v>2437</v>
      </c>
      <c r="G827" s="138" t="s">
        <v>2413</v>
      </c>
      <c r="H827" s="83">
        <v>56</v>
      </c>
      <c r="I827" s="70">
        <v>52.79</v>
      </c>
      <c r="J827" s="83">
        <v>88.8</v>
      </c>
      <c r="K827" s="83">
        <v>64.877</v>
      </c>
      <c r="L827" s="91"/>
    </row>
    <row r="828" ht="18.75" customHeight="1" spans="1:12">
      <c r="A828" s="138">
        <v>10</v>
      </c>
      <c r="B828" s="138" t="s">
        <v>2438</v>
      </c>
      <c r="C828" s="116" t="s">
        <v>16</v>
      </c>
      <c r="D828" s="160" t="s">
        <v>2410</v>
      </c>
      <c r="E828" s="138" t="s">
        <v>2439</v>
      </c>
      <c r="F828" s="116" t="s">
        <v>2440</v>
      </c>
      <c r="G828" s="138" t="s">
        <v>2413</v>
      </c>
      <c r="H828" s="83">
        <v>54.5</v>
      </c>
      <c r="I828" s="70">
        <v>54.17</v>
      </c>
      <c r="J828" s="83">
        <v>88</v>
      </c>
      <c r="K828" s="83">
        <v>64.451</v>
      </c>
      <c r="L828" s="91"/>
    </row>
    <row r="829" ht="18.75" customHeight="1" spans="1:12">
      <c r="A829" s="138">
        <v>11</v>
      </c>
      <c r="B829" s="138" t="s">
        <v>2441</v>
      </c>
      <c r="C829" s="116" t="s">
        <v>23</v>
      </c>
      <c r="D829" s="160" t="s">
        <v>2410</v>
      </c>
      <c r="E829" s="138" t="s">
        <v>2442</v>
      </c>
      <c r="F829" s="116" t="s">
        <v>2443</v>
      </c>
      <c r="G829" s="138" t="s">
        <v>2413</v>
      </c>
      <c r="H829" s="83">
        <v>56.5</v>
      </c>
      <c r="I829" s="70">
        <v>51.14</v>
      </c>
      <c r="J829" s="83">
        <v>88</v>
      </c>
      <c r="K829" s="83">
        <v>64.342</v>
      </c>
      <c r="L829" s="91"/>
    </row>
    <row r="830" ht="18.75" customHeight="1" spans="1:12">
      <c r="A830" s="138">
        <v>12</v>
      </c>
      <c r="B830" s="138" t="s">
        <v>2444</v>
      </c>
      <c r="C830" s="116" t="s">
        <v>16</v>
      </c>
      <c r="D830" s="160" t="s">
        <v>2410</v>
      </c>
      <c r="E830" s="138" t="s">
        <v>2445</v>
      </c>
      <c r="F830" s="116" t="s">
        <v>2446</v>
      </c>
      <c r="G830" s="138" t="s">
        <v>2413</v>
      </c>
      <c r="H830" s="83">
        <v>56.5</v>
      </c>
      <c r="I830" s="70">
        <v>48.04</v>
      </c>
      <c r="J830" s="83">
        <v>90.8</v>
      </c>
      <c r="K830" s="83">
        <v>64.252</v>
      </c>
      <c r="L830" s="91"/>
    </row>
    <row r="831" ht="18.75" customHeight="1" spans="1:12">
      <c r="A831" s="138">
        <v>13</v>
      </c>
      <c r="B831" s="138" t="s">
        <v>2447</v>
      </c>
      <c r="C831" s="116" t="s">
        <v>23</v>
      </c>
      <c r="D831" s="160" t="s">
        <v>2410</v>
      </c>
      <c r="E831" s="138" t="s">
        <v>2448</v>
      </c>
      <c r="F831" s="116" t="s">
        <v>2449</v>
      </c>
      <c r="G831" s="138" t="s">
        <v>2413</v>
      </c>
      <c r="H831" s="83">
        <v>55</v>
      </c>
      <c r="I831" s="70">
        <v>52.89</v>
      </c>
      <c r="J831" s="83">
        <v>87.6</v>
      </c>
      <c r="K831" s="83">
        <v>64.147</v>
      </c>
      <c r="L831" s="91"/>
    </row>
    <row r="832" ht="18.75" customHeight="1" spans="1:12">
      <c r="A832" s="138">
        <v>14</v>
      </c>
      <c r="B832" s="138" t="s">
        <v>2450</v>
      </c>
      <c r="C832" s="116" t="s">
        <v>23</v>
      </c>
      <c r="D832" s="160" t="s">
        <v>2410</v>
      </c>
      <c r="E832" s="138" t="s">
        <v>2451</v>
      </c>
      <c r="F832" s="116" t="s">
        <v>2452</v>
      </c>
      <c r="G832" s="138" t="s">
        <v>2413</v>
      </c>
      <c r="H832" s="83">
        <v>58</v>
      </c>
      <c r="I832" s="70">
        <v>44.42</v>
      </c>
      <c r="J832" s="83">
        <v>91.8</v>
      </c>
      <c r="K832" s="83">
        <v>64.066</v>
      </c>
      <c r="L832" s="91"/>
    </row>
    <row r="833" ht="18.75" customHeight="1" spans="1:12">
      <c r="A833" s="138">
        <v>15</v>
      </c>
      <c r="B833" s="138" t="s">
        <v>2453</v>
      </c>
      <c r="C833" s="116" t="s">
        <v>23</v>
      </c>
      <c r="D833" s="160" t="s">
        <v>2410</v>
      </c>
      <c r="E833" s="138" t="s">
        <v>2454</v>
      </c>
      <c r="F833" s="116" t="s">
        <v>2455</v>
      </c>
      <c r="G833" s="138" t="s">
        <v>2413</v>
      </c>
      <c r="H833" s="83">
        <v>56</v>
      </c>
      <c r="I833" s="70">
        <v>48.51</v>
      </c>
      <c r="J833" s="83">
        <v>89.4</v>
      </c>
      <c r="K833" s="83">
        <v>63.773</v>
      </c>
      <c r="L833" s="91"/>
    </row>
    <row r="834" ht="18.75" customHeight="1" spans="1:12">
      <c r="A834" s="138">
        <v>16</v>
      </c>
      <c r="B834" s="138" t="s">
        <v>2456</v>
      </c>
      <c r="C834" s="116" t="s">
        <v>23</v>
      </c>
      <c r="D834" s="160" t="s">
        <v>2410</v>
      </c>
      <c r="E834" s="138" t="s">
        <v>2457</v>
      </c>
      <c r="F834" s="116" t="s">
        <v>2458</v>
      </c>
      <c r="G834" s="138" t="s">
        <v>2413</v>
      </c>
      <c r="H834" s="83">
        <v>63.5</v>
      </c>
      <c r="I834" s="70">
        <v>38.17</v>
      </c>
      <c r="J834" s="83">
        <v>89.6</v>
      </c>
      <c r="K834" s="83">
        <v>63.731</v>
      </c>
      <c r="L834" s="91"/>
    </row>
    <row r="835" ht="18.75" customHeight="1" spans="1:12">
      <c r="A835" s="138">
        <v>17</v>
      </c>
      <c r="B835" s="138" t="s">
        <v>2459</v>
      </c>
      <c r="C835" s="116" t="s">
        <v>16</v>
      </c>
      <c r="D835" s="160" t="s">
        <v>2410</v>
      </c>
      <c r="E835" s="138" t="s">
        <v>2460</v>
      </c>
      <c r="F835" s="116" t="s">
        <v>2461</v>
      </c>
      <c r="G835" s="138" t="s">
        <v>2413</v>
      </c>
      <c r="H835" s="83">
        <v>69.5</v>
      </c>
      <c r="I835" s="70">
        <v>26.22</v>
      </c>
      <c r="J835" s="83">
        <v>92.8</v>
      </c>
      <c r="K835" s="83">
        <v>63.506</v>
      </c>
      <c r="L835" s="91"/>
    </row>
    <row r="836" ht="18.75" customHeight="1" spans="1:12">
      <c r="A836" s="138">
        <v>18</v>
      </c>
      <c r="B836" s="138" t="s">
        <v>2462</v>
      </c>
      <c r="C836" s="116" t="s">
        <v>23</v>
      </c>
      <c r="D836" s="160" t="s">
        <v>2410</v>
      </c>
      <c r="E836" s="138" t="s">
        <v>2463</v>
      </c>
      <c r="F836" s="116" t="s">
        <v>2464</v>
      </c>
      <c r="G836" s="138" t="s">
        <v>2413</v>
      </c>
      <c r="H836" s="83">
        <v>59</v>
      </c>
      <c r="I836" s="70">
        <v>47.11</v>
      </c>
      <c r="J836" s="83">
        <v>85.8</v>
      </c>
      <c r="K836" s="83">
        <v>63.473</v>
      </c>
      <c r="L836" s="91"/>
    </row>
    <row r="837" ht="18.75" customHeight="1" spans="1:12">
      <c r="A837" s="138">
        <v>19</v>
      </c>
      <c r="B837" s="138" t="s">
        <v>2465</v>
      </c>
      <c r="C837" s="116" t="s">
        <v>16</v>
      </c>
      <c r="D837" s="160" t="s">
        <v>2410</v>
      </c>
      <c r="E837" s="138" t="s">
        <v>2466</v>
      </c>
      <c r="F837" s="116" t="s">
        <v>2467</v>
      </c>
      <c r="G837" s="138" t="s">
        <v>2413</v>
      </c>
      <c r="H837" s="83">
        <v>56</v>
      </c>
      <c r="I837" s="70">
        <v>47.87</v>
      </c>
      <c r="J837" s="83">
        <v>89</v>
      </c>
      <c r="K837" s="83">
        <v>63.461</v>
      </c>
      <c r="L837" s="91"/>
    </row>
    <row r="838" ht="18.75" customHeight="1" spans="1:12">
      <c r="A838" s="138">
        <v>20</v>
      </c>
      <c r="B838" s="138" t="s">
        <v>2468</v>
      </c>
      <c r="C838" s="116" t="s">
        <v>23</v>
      </c>
      <c r="D838" s="160" t="s">
        <v>2410</v>
      </c>
      <c r="E838" s="138" t="s">
        <v>2469</v>
      </c>
      <c r="F838" s="116" t="s">
        <v>2470</v>
      </c>
      <c r="G838" s="138" t="s">
        <v>2413</v>
      </c>
      <c r="H838" s="83">
        <v>54</v>
      </c>
      <c r="I838" s="70">
        <v>52.45</v>
      </c>
      <c r="J838" s="83">
        <v>86.6</v>
      </c>
      <c r="K838" s="83">
        <v>63.315</v>
      </c>
      <c r="L838" s="91"/>
    </row>
    <row r="839" ht="18.75" customHeight="1" spans="1:12">
      <c r="A839" s="138">
        <v>21</v>
      </c>
      <c r="B839" s="138" t="s">
        <v>2471</v>
      </c>
      <c r="C839" s="116" t="s">
        <v>23</v>
      </c>
      <c r="D839" s="160" t="s">
        <v>2410</v>
      </c>
      <c r="E839" s="138" t="s">
        <v>2472</v>
      </c>
      <c r="F839" s="116" t="s">
        <v>2473</v>
      </c>
      <c r="G839" s="138" t="s">
        <v>2413</v>
      </c>
      <c r="H839" s="83">
        <v>55</v>
      </c>
      <c r="I839" s="70">
        <v>49.46</v>
      </c>
      <c r="J839" s="83">
        <v>87.4</v>
      </c>
      <c r="K839" s="83">
        <v>63.058</v>
      </c>
      <c r="L839" s="91"/>
    </row>
    <row r="840" ht="18.75" customHeight="1" spans="1:12">
      <c r="A840" s="138">
        <v>22</v>
      </c>
      <c r="B840" s="138" t="s">
        <v>2474</v>
      </c>
      <c r="C840" s="116" t="s">
        <v>23</v>
      </c>
      <c r="D840" s="160" t="s">
        <v>2410</v>
      </c>
      <c r="E840" s="138" t="s">
        <v>2475</v>
      </c>
      <c r="F840" s="116" t="s">
        <v>2476</v>
      </c>
      <c r="G840" s="138" t="s">
        <v>2413</v>
      </c>
      <c r="H840" s="83">
        <v>54</v>
      </c>
      <c r="I840" s="70">
        <v>49</v>
      </c>
      <c r="J840" s="83">
        <v>88.8</v>
      </c>
      <c r="K840" s="83">
        <v>62.94</v>
      </c>
      <c r="L840" s="91"/>
    </row>
    <row r="841" ht="18.75" customHeight="1" spans="1:12">
      <c r="A841" s="138">
        <v>23</v>
      </c>
      <c r="B841" s="138" t="s">
        <v>2477</v>
      </c>
      <c r="C841" s="116" t="s">
        <v>23</v>
      </c>
      <c r="D841" s="160" t="s">
        <v>2410</v>
      </c>
      <c r="E841" s="138" t="s">
        <v>2478</v>
      </c>
      <c r="F841" s="116" t="s">
        <v>2479</v>
      </c>
      <c r="G841" s="138" t="s">
        <v>2413</v>
      </c>
      <c r="H841" s="83">
        <v>57</v>
      </c>
      <c r="I841" s="70">
        <v>41.18</v>
      </c>
      <c r="J841" s="83">
        <v>92.4</v>
      </c>
      <c r="K841" s="83">
        <v>62.874</v>
      </c>
      <c r="L841" s="91"/>
    </row>
    <row r="842" ht="18.75" customHeight="1" spans="1:12">
      <c r="A842" s="138">
        <v>24</v>
      </c>
      <c r="B842" s="138" t="s">
        <v>2480</v>
      </c>
      <c r="C842" s="116" t="s">
        <v>16</v>
      </c>
      <c r="D842" s="160" t="s">
        <v>2410</v>
      </c>
      <c r="E842" s="138" t="s">
        <v>2481</v>
      </c>
      <c r="F842" s="116" t="s">
        <v>2482</v>
      </c>
      <c r="G842" s="138" t="s">
        <v>2413</v>
      </c>
      <c r="H842" s="83">
        <v>58.5</v>
      </c>
      <c r="I842" s="70">
        <v>46.77</v>
      </c>
      <c r="J842" s="83">
        <v>84.8</v>
      </c>
      <c r="K842" s="83">
        <v>62.871</v>
      </c>
      <c r="L842" s="91"/>
    </row>
    <row r="843" ht="18.75" customHeight="1" spans="1:12">
      <c r="A843" s="138">
        <v>25</v>
      </c>
      <c r="B843" s="138" t="s">
        <v>2483</v>
      </c>
      <c r="C843" s="116" t="s">
        <v>23</v>
      </c>
      <c r="D843" s="160" t="s">
        <v>2410</v>
      </c>
      <c r="E843" s="138" t="s">
        <v>2484</v>
      </c>
      <c r="F843" s="116" t="s">
        <v>2485</v>
      </c>
      <c r="G843" s="138" t="s">
        <v>2413</v>
      </c>
      <c r="H843" s="83">
        <v>54.5</v>
      </c>
      <c r="I843" s="70">
        <v>50.16</v>
      </c>
      <c r="J843" s="83">
        <v>86.2</v>
      </c>
      <c r="K843" s="83">
        <v>62.708</v>
      </c>
      <c r="L843" s="91"/>
    </row>
    <row r="844" ht="18.75" customHeight="1" spans="1:12">
      <c r="A844" s="138">
        <v>26</v>
      </c>
      <c r="B844" s="138" t="s">
        <v>2486</v>
      </c>
      <c r="C844" s="116" t="s">
        <v>16</v>
      </c>
      <c r="D844" s="160" t="s">
        <v>2410</v>
      </c>
      <c r="E844" s="138" t="s">
        <v>2487</v>
      </c>
      <c r="F844" s="116" t="s">
        <v>2488</v>
      </c>
      <c r="G844" s="138" t="s">
        <v>2413</v>
      </c>
      <c r="H844" s="83">
        <v>61</v>
      </c>
      <c r="I844" s="70">
        <v>36.19</v>
      </c>
      <c r="J844" s="83">
        <v>91.2</v>
      </c>
      <c r="K844" s="83">
        <v>62.617</v>
      </c>
      <c r="L844" s="91"/>
    </row>
    <row r="845" ht="18.75" customHeight="1" spans="1:12">
      <c r="A845" s="138">
        <v>27</v>
      </c>
      <c r="B845" s="138" t="s">
        <v>2489</v>
      </c>
      <c r="C845" s="82" t="s">
        <v>23</v>
      </c>
      <c r="D845" s="138">
        <v>49</v>
      </c>
      <c r="E845" s="138" t="s">
        <v>2490</v>
      </c>
      <c r="F845" s="82" t="s">
        <v>2491</v>
      </c>
      <c r="G845" s="84" t="s">
        <v>2413</v>
      </c>
      <c r="H845" s="83">
        <v>60.5</v>
      </c>
      <c r="I845" s="70">
        <v>39.74</v>
      </c>
      <c r="J845" s="83">
        <v>88.2</v>
      </c>
      <c r="K845" s="83">
        <f>H845*0.4+I845*0.3+J845*0.3</f>
        <v>62.582</v>
      </c>
      <c r="L845" s="91" t="s">
        <v>202</v>
      </c>
    </row>
    <row r="846" ht="18.75" customHeight="1" spans="1:12">
      <c r="A846" s="138">
        <v>1</v>
      </c>
      <c r="B846" s="138" t="s">
        <v>2492</v>
      </c>
      <c r="C846" s="116" t="s">
        <v>16</v>
      </c>
      <c r="D846" s="160" t="s">
        <v>2493</v>
      </c>
      <c r="E846" s="138">
        <v>620500221</v>
      </c>
      <c r="F846" s="116" t="s">
        <v>2494</v>
      </c>
      <c r="G846" s="138" t="s">
        <v>2495</v>
      </c>
      <c r="H846" s="83">
        <v>65.5</v>
      </c>
      <c r="I846" s="70">
        <v>63.22</v>
      </c>
      <c r="J846" s="83">
        <v>88.8</v>
      </c>
      <c r="K846" s="83">
        <f t="shared" ref="K846:K855" si="35">J846*0.4+H846*0.3+I846*0.3</f>
        <v>74.136</v>
      </c>
      <c r="L846" s="91"/>
    </row>
    <row r="847" ht="18.75" customHeight="1" spans="1:12">
      <c r="A847" s="138">
        <v>2</v>
      </c>
      <c r="B847" s="138" t="s">
        <v>2496</v>
      </c>
      <c r="C847" s="116" t="s">
        <v>23</v>
      </c>
      <c r="D847" s="160" t="s">
        <v>2493</v>
      </c>
      <c r="E847" s="138">
        <v>620500032</v>
      </c>
      <c r="F847" s="116" t="s">
        <v>2497</v>
      </c>
      <c r="G847" s="138" t="s">
        <v>2495</v>
      </c>
      <c r="H847" s="83">
        <v>60.5</v>
      </c>
      <c r="I847" s="70">
        <v>62.77</v>
      </c>
      <c r="J847" s="83">
        <v>90.6</v>
      </c>
      <c r="K847" s="83">
        <f t="shared" si="35"/>
        <v>73.221</v>
      </c>
      <c r="L847" s="91"/>
    </row>
    <row r="848" ht="18.75" customHeight="1" spans="1:12">
      <c r="A848" s="138">
        <v>3</v>
      </c>
      <c r="B848" s="138" t="s">
        <v>2498</v>
      </c>
      <c r="C848" s="116" t="s">
        <v>23</v>
      </c>
      <c r="D848" s="160" t="s">
        <v>2493</v>
      </c>
      <c r="E848" s="138">
        <v>620500130</v>
      </c>
      <c r="F848" s="116" t="s">
        <v>2499</v>
      </c>
      <c r="G848" s="138" t="s">
        <v>2495</v>
      </c>
      <c r="H848" s="83">
        <v>58</v>
      </c>
      <c r="I848" s="70">
        <v>63.09</v>
      </c>
      <c r="J848" s="83">
        <v>90.2</v>
      </c>
      <c r="K848" s="83">
        <f t="shared" si="35"/>
        <v>72.407</v>
      </c>
      <c r="L848" s="91"/>
    </row>
    <row r="849" ht="18.75" customHeight="1" spans="1:12">
      <c r="A849" s="138">
        <v>4</v>
      </c>
      <c r="B849" s="138" t="s">
        <v>2500</v>
      </c>
      <c r="C849" s="116" t="s">
        <v>23</v>
      </c>
      <c r="D849" s="160" t="s">
        <v>2493</v>
      </c>
      <c r="E849" s="138">
        <v>620500134</v>
      </c>
      <c r="F849" s="116" t="s">
        <v>2501</v>
      </c>
      <c r="G849" s="138" t="s">
        <v>2495</v>
      </c>
      <c r="H849" s="83">
        <v>64</v>
      </c>
      <c r="I849" s="70">
        <v>52.95</v>
      </c>
      <c r="J849" s="83">
        <v>91</v>
      </c>
      <c r="K849" s="83">
        <f t="shared" si="35"/>
        <v>71.485</v>
      </c>
      <c r="L849" s="91"/>
    </row>
    <row r="850" ht="18.75" customHeight="1" spans="1:12">
      <c r="A850" s="138">
        <v>5</v>
      </c>
      <c r="B850" s="138" t="s">
        <v>2502</v>
      </c>
      <c r="C850" s="116" t="s">
        <v>16</v>
      </c>
      <c r="D850" s="160" t="s">
        <v>2493</v>
      </c>
      <c r="E850" s="138">
        <v>620500129</v>
      </c>
      <c r="F850" s="116" t="s">
        <v>2503</v>
      </c>
      <c r="G850" s="138" t="s">
        <v>2495</v>
      </c>
      <c r="H850" s="83">
        <v>53</v>
      </c>
      <c r="I850" s="70">
        <v>67.51</v>
      </c>
      <c r="J850" s="83">
        <v>89.4</v>
      </c>
      <c r="K850" s="83">
        <f t="shared" si="35"/>
        <v>71.913</v>
      </c>
      <c r="L850" s="91"/>
    </row>
    <row r="851" ht="18.75" customHeight="1" spans="1:12">
      <c r="A851" s="138">
        <v>6</v>
      </c>
      <c r="B851" s="138" t="s">
        <v>2504</v>
      </c>
      <c r="C851" s="116" t="s">
        <v>16</v>
      </c>
      <c r="D851" s="160" t="s">
        <v>2493</v>
      </c>
      <c r="E851" s="138">
        <v>620500181</v>
      </c>
      <c r="F851" s="116" t="s">
        <v>2505</v>
      </c>
      <c r="G851" s="138" t="s">
        <v>2495</v>
      </c>
      <c r="H851" s="83">
        <v>53.5</v>
      </c>
      <c r="I851" s="70">
        <v>62.98</v>
      </c>
      <c r="J851" s="83">
        <v>90</v>
      </c>
      <c r="K851" s="83">
        <f t="shared" si="35"/>
        <v>70.944</v>
      </c>
      <c r="L851" s="91"/>
    </row>
    <row r="852" ht="18.75" customHeight="1" spans="1:12">
      <c r="A852" s="138">
        <v>7</v>
      </c>
      <c r="B852" s="138" t="s">
        <v>2506</v>
      </c>
      <c r="C852" s="116" t="s">
        <v>23</v>
      </c>
      <c r="D852" s="160" t="s">
        <v>2493</v>
      </c>
      <c r="E852" s="138">
        <v>620500142</v>
      </c>
      <c r="F852" s="116" t="s">
        <v>2507</v>
      </c>
      <c r="G852" s="138" t="s">
        <v>2495</v>
      </c>
      <c r="H852" s="83">
        <v>55.5</v>
      </c>
      <c r="I852" s="70">
        <v>49.52</v>
      </c>
      <c r="J852" s="83">
        <v>89.6</v>
      </c>
      <c r="K852" s="83">
        <f t="shared" si="35"/>
        <v>67.346</v>
      </c>
      <c r="L852" s="91"/>
    </row>
    <row r="853" ht="18.75" customHeight="1" spans="1:12">
      <c r="A853" s="138">
        <v>8</v>
      </c>
      <c r="B853" s="138" t="s">
        <v>2508</v>
      </c>
      <c r="C853" s="116" t="s">
        <v>23</v>
      </c>
      <c r="D853" s="160" t="s">
        <v>2493</v>
      </c>
      <c r="E853" s="138">
        <v>620500132</v>
      </c>
      <c r="F853" s="116" t="s">
        <v>2509</v>
      </c>
      <c r="G853" s="138" t="s">
        <v>2495</v>
      </c>
      <c r="H853" s="83">
        <v>55.5</v>
      </c>
      <c r="I853" s="70">
        <v>50</v>
      </c>
      <c r="J853" s="83">
        <v>86.4</v>
      </c>
      <c r="K853" s="83">
        <f t="shared" si="35"/>
        <v>66.21</v>
      </c>
      <c r="L853" s="91"/>
    </row>
    <row r="854" ht="18.75" customHeight="1" spans="1:12">
      <c r="A854" s="138">
        <v>9</v>
      </c>
      <c r="B854" s="138" t="s">
        <v>2510</v>
      </c>
      <c r="C854" s="116" t="s">
        <v>16</v>
      </c>
      <c r="D854" s="160" t="s">
        <v>2493</v>
      </c>
      <c r="E854" s="138">
        <v>620500234</v>
      </c>
      <c r="F854" s="116" t="s">
        <v>2511</v>
      </c>
      <c r="G854" s="138" t="s">
        <v>2495</v>
      </c>
      <c r="H854" s="83">
        <v>54</v>
      </c>
      <c r="I854" s="70">
        <v>44.27</v>
      </c>
      <c r="J854" s="83">
        <v>89.6</v>
      </c>
      <c r="K854" s="83">
        <f t="shared" si="35"/>
        <v>65.321</v>
      </c>
      <c r="L854" s="91"/>
    </row>
    <row r="855" ht="18.75" customHeight="1" spans="1:12">
      <c r="A855" s="138">
        <v>10</v>
      </c>
      <c r="B855" s="138" t="s">
        <v>2512</v>
      </c>
      <c r="C855" s="116" t="s">
        <v>23</v>
      </c>
      <c r="D855" s="160" t="s">
        <v>2493</v>
      </c>
      <c r="E855" s="138">
        <v>620500118</v>
      </c>
      <c r="F855" s="116" t="s">
        <v>2513</v>
      </c>
      <c r="G855" s="138" t="s">
        <v>2495</v>
      </c>
      <c r="H855" s="83">
        <v>55.5</v>
      </c>
      <c r="I855" s="70">
        <v>41.85</v>
      </c>
      <c r="J855" s="83">
        <v>87.6</v>
      </c>
      <c r="K855" s="83">
        <f t="shared" si="35"/>
        <v>64.245</v>
      </c>
      <c r="L855" s="91"/>
    </row>
    <row r="856" ht="18.75" customHeight="1" spans="1:12">
      <c r="A856" s="138">
        <v>11</v>
      </c>
      <c r="B856" s="138" t="s">
        <v>2514</v>
      </c>
      <c r="C856" s="82" t="s">
        <v>16</v>
      </c>
      <c r="D856" s="138">
        <v>50</v>
      </c>
      <c r="E856" s="138">
        <v>620500145</v>
      </c>
      <c r="F856" s="82" t="s">
        <v>2515</v>
      </c>
      <c r="G856" s="84" t="s">
        <v>2495</v>
      </c>
      <c r="H856" s="83">
        <v>53</v>
      </c>
      <c r="I856" s="70">
        <v>41.5</v>
      </c>
      <c r="J856" s="83">
        <v>91</v>
      </c>
      <c r="K856" s="83">
        <f>H856*0.4+I856*0.3+J856*0.3</f>
        <v>60.95</v>
      </c>
      <c r="L856" s="91" t="s">
        <v>202</v>
      </c>
    </row>
    <row r="857" ht="18.75" customHeight="1" spans="1:12">
      <c r="A857" s="138">
        <v>12</v>
      </c>
      <c r="B857" s="138" t="s">
        <v>1746</v>
      </c>
      <c r="C857" s="82" t="s">
        <v>16</v>
      </c>
      <c r="D857" s="138">
        <v>50</v>
      </c>
      <c r="E857" s="138">
        <v>620500140</v>
      </c>
      <c r="F857" s="82" t="s">
        <v>2516</v>
      </c>
      <c r="G857" s="84" t="s">
        <v>2495</v>
      </c>
      <c r="H857" s="83">
        <v>55.5</v>
      </c>
      <c r="I857" s="70">
        <v>39.56</v>
      </c>
      <c r="J857" s="83">
        <v>89.6</v>
      </c>
      <c r="K857" s="83">
        <f>H857*0.4+I857*0.3+J857*0.3</f>
        <v>60.948</v>
      </c>
      <c r="L857" s="91" t="s">
        <v>202</v>
      </c>
    </row>
    <row r="858" ht="18.75" customHeight="1" spans="1:12">
      <c r="A858" s="138">
        <v>1</v>
      </c>
      <c r="B858" s="138" t="s">
        <v>2517</v>
      </c>
      <c r="C858" s="116" t="s">
        <v>23</v>
      </c>
      <c r="D858" s="160" t="s">
        <v>2518</v>
      </c>
      <c r="E858" s="138">
        <v>620510098</v>
      </c>
      <c r="F858" s="116" t="s">
        <v>2519</v>
      </c>
      <c r="G858" s="138" t="s">
        <v>2520</v>
      </c>
      <c r="H858" s="83">
        <v>67</v>
      </c>
      <c r="I858" s="70">
        <v>51.96</v>
      </c>
      <c r="J858" s="83">
        <v>90.2</v>
      </c>
      <c r="K858" s="83">
        <v>69.448</v>
      </c>
      <c r="L858" s="91"/>
    </row>
    <row r="859" ht="18.75" customHeight="1" spans="1:12">
      <c r="A859" s="138">
        <v>2</v>
      </c>
      <c r="B859" s="138" t="s">
        <v>2521</v>
      </c>
      <c r="C859" s="116" t="s">
        <v>16</v>
      </c>
      <c r="D859" s="160" t="s">
        <v>2518</v>
      </c>
      <c r="E859" s="138">
        <v>620510038</v>
      </c>
      <c r="F859" s="116" t="s">
        <v>2522</v>
      </c>
      <c r="G859" s="138" t="s">
        <v>2520</v>
      </c>
      <c r="H859" s="83">
        <v>70.5</v>
      </c>
      <c r="I859" s="70">
        <v>37.76</v>
      </c>
      <c r="J859" s="83">
        <v>88</v>
      </c>
      <c r="K859" s="83">
        <v>65.928</v>
      </c>
      <c r="L859" s="91"/>
    </row>
    <row r="860" ht="18.75" customHeight="1" spans="1:12">
      <c r="A860" s="138">
        <v>3</v>
      </c>
      <c r="B860" s="138" t="s">
        <v>2523</v>
      </c>
      <c r="C860" s="116" t="s">
        <v>16</v>
      </c>
      <c r="D860" s="160" t="s">
        <v>2518</v>
      </c>
      <c r="E860" s="138">
        <v>620510259</v>
      </c>
      <c r="F860" s="116" t="s">
        <v>2524</v>
      </c>
      <c r="G860" s="138" t="s">
        <v>2520</v>
      </c>
      <c r="H860" s="83">
        <v>54.5</v>
      </c>
      <c r="I860" s="70">
        <v>58.14</v>
      </c>
      <c r="J860" s="83">
        <v>88.6</v>
      </c>
      <c r="K860" s="83">
        <v>65.822</v>
      </c>
      <c r="L860" s="91"/>
    </row>
    <row r="861" ht="18.75" customHeight="1" spans="1:12">
      <c r="A861" s="138">
        <v>4</v>
      </c>
      <c r="B861" s="138" t="s">
        <v>2525</v>
      </c>
      <c r="C861" s="116" t="s">
        <v>23</v>
      </c>
      <c r="D861" s="160" t="s">
        <v>2518</v>
      </c>
      <c r="E861" s="138">
        <v>620510239</v>
      </c>
      <c r="F861" s="116" t="s">
        <v>2526</v>
      </c>
      <c r="G861" s="138" t="s">
        <v>2520</v>
      </c>
      <c r="H861" s="83">
        <v>55</v>
      </c>
      <c r="I861" s="70">
        <v>54.54</v>
      </c>
      <c r="J861" s="83">
        <v>90.6</v>
      </c>
      <c r="K861" s="83">
        <v>65.542</v>
      </c>
      <c r="L861" s="91"/>
    </row>
    <row r="862" ht="18.75" customHeight="1" spans="1:12">
      <c r="A862" s="138">
        <v>5</v>
      </c>
      <c r="B862" s="138" t="s">
        <v>2527</v>
      </c>
      <c r="C862" s="116" t="s">
        <v>23</v>
      </c>
      <c r="D862" s="160" t="s">
        <v>2518</v>
      </c>
      <c r="E862" s="138">
        <v>620510101</v>
      </c>
      <c r="F862" s="116" t="s">
        <v>2528</v>
      </c>
      <c r="G862" s="138" t="s">
        <v>2520</v>
      </c>
      <c r="H862" s="83">
        <v>56</v>
      </c>
      <c r="I862" s="70">
        <v>49.97</v>
      </c>
      <c r="J862" s="83">
        <v>87</v>
      </c>
      <c r="K862" s="83">
        <v>63.491</v>
      </c>
      <c r="L862" s="91"/>
    </row>
    <row r="863" ht="18.75" customHeight="1" spans="1:12">
      <c r="A863" s="138">
        <v>6</v>
      </c>
      <c r="B863" s="138" t="s">
        <v>2529</v>
      </c>
      <c r="C863" s="116" t="s">
        <v>23</v>
      </c>
      <c r="D863" s="160" t="s">
        <v>2518</v>
      </c>
      <c r="E863" s="138">
        <v>620510213</v>
      </c>
      <c r="F863" s="116" t="s">
        <v>2530</v>
      </c>
      <c r="G863" s="138" t="s">
        <v>2520</v>
      </c>
      <c r="H863" s="83">
        <v>59</v>
      </c>
      <c r="I863" s="70">
        <v>40.15</v>
      </c>
      <c r="J863" s="83">
        <v>89</v>
      </c>
      <c r="K863" s="83">
        <v>62.345</v>
      </c>
      <c r="L863" s="91"/>
    </row>
    <row r="864" ht="18.75" customHeight="1" spans="1:12">
      <c r="A864" s="138">
        <v>7</v>
      </c>
      <c r="B864" s="138" t="s">
        <v>2531</v>
      </c>
      <c r="C864" s="116" t="s">
        <v>23</v>
      </c>
      <c r="D864" s="160" t="s">
        <v>2518</v>
      </c>
      <c r="E864" s="138">
        <v>620510097</v>
      </c>
      <c r="F864" s="116" t="s">
        <v>2532</v>
      </c>
      <c r="G864" s="138" t="s">
        <v>2520</v>
      </c>
      <c r="H864" s="83">
        <v>53</v>
      </c>
      <c r="I864" s="70">
        <v>47.78</v>
      </c>
      <c r="J864" s="83">
        <v>89</v>
      </c>
      <c r="K864" s="83">
        <v>62.234</v>
      </c>
      <c r="L864" s="91"/>
    </row>
    <row r="865" ht="18.75" customHeight="1" spans="1:12">
      <c r="A865" s="138">
        <v>8</v>
      </c>
      <c r="B865" s="138" t="s">
        <v>2533</v>
      </c>
      <c r="C865" s="116" t="s">
        <v>23</v>
      </c>
      <c r="D865" s="160" t="s">
        <v>2518</v>
      </c>
      <c r="E865" s="138">
        <v>620510017</v>
      </c>
      <c r="F865" s="116" t="s">
        <v>2534</v>
      </c>
      <c r="G865" s="138" t="s">
        <v>2520</v>
      </c>
      <c r="H865" s="83">
        <v>53.5</v>
      </c>
      <c r="I865" s="70">
        <v>46.3</v>
      </c>
      <c r="J865" s="83">
        <v>89.6</v>
      </c>
      <c r="K865" s="83">
        <v>62.17</v>
      </c>
      <c r="L865" s="91"/>
    </row>
    <row r="866" ht="18.75" customHeight="1" spans="1:12">
      <c r="A866" s="138">
        <v>9</v>
      </c>
      <c r="B866" s="138" t="s">
        <v>2535</v>
      </c>
      <c r="C866" s="116" t="s">
        <v>23</v>
      </c>
      <c r="D866" s="160" t="s">
        <v>2518</v>
      </c>
      <c r="E866" s="138">
        <v>620510088</v>
      </c>
      <c r="F866" s="116" t="s">
        <v>2536</v>
      </c>
      <c r="G866" s="138" t="s">
        <v>2520</v>
      </c>
      <c r="H866" s="83">
        <v>57.5</v>
      </c>
      <c r="I866" s="70">
        <v>36.21</v>
      </c>
      <c r="J866" s="83">
        <v>90.4</v>
      </c>
      <c r="K866" s="83">
        <v>60.983</v>
      </c>
      <c r="L866" s="91"/>
    </row>
    <row r="867" ht="18.75" customHeight="1" spans="1:12">
      <c r="A867" s="138">
        <v>10</v>
      </c>
      <c r="B867" s="138" t="s">
        <v>2537</v>
      </c>
      <c r="C867" s="116" t="s">
        <v>16</v>
      </c>
      <c r="D867" s="160" t="s">
        <v>2518</v>
      </c>
      <c r="E867" s="138">
        <v>620510249</v>
      </c>
      <c r="F867" s="116" t="s">
        <v>2538</v>
      </c>
      <c r="G867" s="138" t="s">
        <v>2520</v>
      </c>
      <c r="H867" s="83">
        <v>64.5</v>
      </c>
      <c r="I867" s="70">
        <v>30.87</v>
      </c>
      <c r="J867" s="83">
        <v>84.6</v>
      </c>
      <c r="K867" s="83">
        <v>60.441</v>
      </c>
      <c r="L867" s="91"/>
    </row>
    <row r="868" ht="18.75" customHeight="1" spans="1:12">
      <c r="A868" s="138">
        <v>1</v>
      </c>
      <c r="B868" s="138" t="s">
        <v>2539</v>
      </c>
      <c r="C868" s="116" t="s">
        <v>16</v>
      </c>
      <c r="D868" s="160" t="s">
        <v>2540</v>
      </c>
      <c r="E868" s="138">
        <v>620520096</v>
      </c>
      <c r="F868" s="116" t="s">
        <v>2541</v>
      </c>
      <c r="G868" s="138" t="s">
        <v>2542</v>
      </c>
      <c r="H868" s="83">
        <v>67.5</v>
      </c>
      <c r="I868" s="70">
        <v>49.84</v>
      </c>
      <c r="J868" s="83">
        <v>90.8</v>
      </c>
      <c r="K868" s="83">
        <f t="shared" ref="K868:K905" si="36">J868*0.4+H868*0.3+I868*0.3</f>
        <v>71.522</v>
      </c>
      <c r="L868" s="91"/>
    </row>
    <row r="869" ht="18.75" customHeight="1" spans="1:12">
      <c r="A869" s="138">
        <v>2</v>
      </c>
      <c r="B869" s="138" t="s">
        <v>2543</v>
      </c>
      <c r="C869" s="116" t="s">
        <v>16</v>
      </c>
      <c r="D869" s="160" t="s">
        <v>2540</v>
      </c>
      <c r="E869" s="138">
        <v>620520394</v>
      </c>
      <c r="F869" s="116" t="s">
        <v>2544</v>
      </c>
      <c r="G869" s="138" t="s">
        <v>2542</v>
      </c>
      <c r="H869" s="83">
        <v>62.5</v>
      </c>
      <c r="I869" s="70">
        <v>60.31</v>
      </c>
      <c r="J869" s="83">
        <v>85.2</v>
      </c>
      <c r="K869" s="83">
        <f t="shared" si="36"/>
        <v>70.923</v>
      </c>
      <c r="L869" s="91"/>
    </row>
    <row r="870" ht="18.75" customHeight="1" spans="1:12">
      <c r="A870" s="138">
        <v>3</v>
      </c>
      <c r="B870" s="138" t="s">
        <v>2545</v>
      </c>
      <c r="C870" s="116" t="s">
        <v>23</v>
      </c>
      <c r="D870" s="160" t="s">
        <v>2540</v>
      </c>
      <c r="E870" s="138">
        <v>620520074</v>
      </c>
      <c r="F870" s="116" t="s">
        <v>2546</v>
      </c>
      <c r="G870" s="138" t="s">
        <v>2542</v>
      </c>
      <c r="H870" s="83">
        <v>56</v>
      </c>
      <c r="I870" s="70">
        <v>57.24</v>
      </c>
      <c r="J870" s="83">
        <v>91.6</v>
      </c>
      <c r="K870" s="83">
        <f t="shared" si="36"/>
        <v>70.612</v>
      </c>
      <c r="L870" s="91"/>
    </row>
    <row r="871" ht="18.75" customHeight="1" spans="1:12">
      <c r="A871" s="138">
        <v>4</v>
      </c>
      <c r="B871" s="138" t="s">
        <v>2547</v>
      </c>
      <c r="C871" s="116" t="s">
        <v>16</v>
      </c>
      <c r="D871" s="160" t="s">
        <v>2540</v>
      </c>
      <c r="E871" s="138">
        <v>620520349</v>
      </c>
      <c r="F871" s="116" t="s">
        <v>2548</v>
      </c>
      <c r="G871" s="138" t="s">
        <v>2542</v>
      </c>
      <c r="H871" s="83">
        <v>69.5</v>
      </c>
      <c r="I871" s="70">
        <v>38.09</v>
      </c>
      <c r="J871" s="83">
        <v>89.8</v>
      </c>
      <c r="K871" s="83">
        <f t="shared" si="36"/>
        <v>68.197</v>
      </c>
      <c r="L871" s="91"/>
    </row>
    <row r="872" ht="18.75" customHeight="1" spans="1:12">
      <c r="A872" s="138">
        <v>5</v>
      </c>
      <c r="B872" s="138" t="s">
        <v>2549</v>
      </c>
      <c r="C872" s="116" t="s">
        <v>23</v>
      </c>
      <c r="D872" s="160" t="s">
        <v>2540</v>
      </c>
      <c r="E872" s="138">
        <v>620520340</v>
      </c>
      <c r="F872" s="116" t="s">
        <v>2550</v>
      </c>
      <c r="G872" s="138" t="s">
        <v>2542</v>
      </c>
      <c r="H872" s="83">
        <v>59</v>
      </c>
      <c r="I872" s="70">
        <v>52.62</v>
      </c>
      <c r="J872" s="83">
        <v>88.6</v>
      </c>
      <c r="K872" s="83">
        <f t="shared" si="36"/>
        <v>68.926</v>
      </c>
      <c r="L872" s="91"/>
    </row>
    <row r="873" ht="18.75" customHeight="1" spans="1:12">
      <c r="A873" s="138">
        <v>6</v>
      </c>
      <c r="B873" s="138" t="s">
        <v>2551</v>
      </c>
      <c r="C873" s="116" t="s">
        <v>16</v>
      </c>
      <c r="D873" s="160" t="s">
        <v>2540</v>
      </c>
      <c r="E873" s="138">
        <v>620520252</v>
      </c>
      <c r="F873" s="116" t="s">
        <v>2552</v>
      </c>
      <c r="G873" s="138" t="s">
        <v>2542</v>
      </c>
      <c r="H873" s="83">
        <v>60.5</v>
      </c>
      <c r="I873" s="70">
        <v>44.79</v>
      </c>
      <c r="J873" s="83">
        <v>92.4</v>
      </c>
      <c r="K873" s="83">
        <f t="shared" si="36"/>
        <v>68.547</v>
      </c>
      <c r="L873" s="91"/>
    </row>
    <row r="874" ht="18.75" customHeight="1" spans="1:12">
      <c r="A874" s="138">
        <v>7</v>
      </c>
      <c r="B874" s="138" t="s">
        <v>2553</v>
      </c>
      <c r="C874" s="116" t="s">
        <v>16</v>
      </c>
      <c r="D874" s="160" t="s">
        <v>2540</v>
      </c>
      <c r="E874" s="138">
        <v>620520057</v>
      </c>
      <c r="F874" s="116" t="s">
        <v>2554</v>
      </c>
      <c r="G874" s="138" t="s">
        <v>2542</v>
      </c>
      <c r="H874" s="83">
        <v>56.5</v>
      </c>
      <c r="I874" s="70">
        <v>47.52</v>
      </c>
      <c r="J874" s="83">
        <v>91.2</v>
      </c>
      <c r="K874" s="83">
        <f t="shared" si="36"/>
        <v>67.686</v>
      </c>
      <c r="L874" s="91"/>
    </row>
    <row r="875" ht="18.75" customHeight="1" spans="1:12">
      <c r="A875" s="138">
        <v>8</v>
      </c>
      <c r="B875" s="138" t="s">
        <v>2555</v>
      </c>
      <c r="C875" s="116" t="s">
        <v>23</v>
      </c>
      <c r="D875" s="160" t="s">
        <v>2540</v>
      </c>
      <c r="E875" s="138">
        <v>620520004</v>
      </c>
      <c r="F875" s="116" t="s">
        <v>2556</v>
      </c>
      <c r="G875" s="138" t="s">
        <v>2542</v>
      </c>
      <c r="H875" s="83">
        <v>58</v>
      </c>
      <c r="I875" s="70">
        <v>45.46</v>
      </c>
      <c r="J875" s="83">
        <v>87.2</v>
      </c>
      <c r="K875" s="83">
        <f t="shared" si="36"/>
        <v>65.918</v>
      </c>
      <c r="L875" s="91"/>
    </row>
    <row r="876" ht="18.75" customHeight="1" spans="1:12">
      <c r="A876" s="138">
        <v>9</v>
      </c>
      <c r="B876" s="138" t="s">
        <v>2557</v>
      </c>
      <c r="C876" s="116" t="s">
        <v>23</v>
      </c>
      <c r="D876" s="160" t="s">
        <v>2540</v>
      </c>
      <c r="E876" s="138">
        <v>620520281</v>
      </c>
      <c r="F876" s="116" t="s">
        <v>2558</v>
      </c>
      <c r="G876" s="138" t="s">
        <v>2542</v>
      </c>
      <c r="H876" s="83">
        <v>58.5</v>
      </c>
      <c r="I876" s="70">
        <v>39.69</v>
      </c>
      <c r="J876" s="83">
        <v>91.8</v>
      </c>
      <c r="K876" s="83">
        <f t="shared" si="36"/>
        <v>66.177</v>
      </c>
      <c r="L876" s="91"/>
    </row>
    <row r="877" ht="18.75" customHeight="1" spans="1:12">
      <c r="A877" s="138">
        <v>10</v>
      </c>
      <c r="B877" s="138" t="s">
        <v>2559</v>
      </c>
      <c r="C877" s="116" t="s">
        <v>16</v>
      </c>
      <c r="D877" s="160" t="s">
        <v>2540</v>
      </c>
      <c r="E877" s="138">
        <v>620520093</v>
      </c>
      <c r="F877" s="116" t="s">
        <v>2560</v>
      </c>
      <c r="G877" s="138" t="s">
        <v>2542</v>
      </c>
      <c r="H877" s="83">
        <v>59</v>
      </c>
      <c r="I877" s="70">
        <v>43.69</v>
      </c>
      <c r="J877" s="83">
        <v>87</v>
      </c>
      <c r="K877" s="83">
        <f t="shared" si="36"/>
        <v>65.607</v>
      </c>
      <c r="L877" s="91"/>
    </row>
    <row r="878" ht="18.75" customHeight="1" spans="1:12">
      <c r="A878" s="138">
        <v>1</v>
      </c>
      <c r="B878" s="138" t="s">
        <v>2561</v>
      </c>
      <c r="C878" s="116" t="s">
        <v>23</v>
      </c>
      <c r="D878" s="160" t="s">
        <v>2562</v>
      </c>
      <c r="E878" s="138" t="s">
        <v>2563</v>
      </c>
      <c r="F878" s="116" t="s">
        <v>2564</v>
      </c>
      <c r="G878" s="138" t="s">
        <v>2565</v>
      </c>
      <c r="H878" s="83">
        <v>56.5</v>
      </c>
      <c r="I878" s="70">
        <v>55.07</v>
      </c>
      <c r="J878" s="83">
        <v>92</v>
      </c>
      <c r="K878" s="83">
        <f t="shared" si="36"/>
        <v>70.271</v>
      </c>
      <c r="L878" s="91"/>
    </row>
    <row r="879" ht="18.75" customHeight="1" spans="1:12">
      <c r="A879" s="138">
        <v>2</v>
      </c>
      <c r="B879" s="138" t="s">
        <v>2566</v>
      </c>
      <c r="C879" s="116" t="s">
        <v>23</v>
      </c>
      <c r="D879" s="160" t="s">
        <v>2562</v>
      </c>
      <c r="E879" s="138" t="s">
        <v>2567</v>
      </c>
      <c r="F879" s="116" t="s">
        <v>2568</v>
      </c>
      <c r="G879" s="138" t="s">
        <v>2565</v>
      </c>
      <c r="H879" s="83">
        <v>61</v>
      </c>
      <c r="I879" s="70">
        <v>45.88</v>
      </c>
      <c r="J879" s="83">
        <v>89</v>
      </c>
      <c r="K879" s="83">
        <f t="shared" si="36"/>
        <v>67.664</v>
      </c>
      <c r="L879" s="91"/>
    </row>
    <row r="880" ht="18.75" customHeight="1" spans="1:12">
      <c r="A880" s="138">
        <v>3</v>
      </c>
      <c r="B880" s="138" t="s">
        <v>2569</v>
      </c>
      <c r="C880" s="116" t="s">
        <v>23</v>
      </c>
      <c r="D880" s="160" t="s">
        <v>2562</v>
      </c>
      <c r="E880" s="138" t="s">
        <v>2570</v>
      </c>
      <c r="F880" s="116" t="s">
        <v>2571</v>
      </c>
      <c r="G880" s="138" t="s">
        <v>2565</v>
      </c>
      <c r="H880" s="83">
        <v>60.5</v>
      </c>
      <c r="I880" s="70">
        <v>42.41</v>
      </c>
      <c r="J880" s="83">
        <v>90</v>
      </c>
      <c r="K880" s="83">
        <f t="shared" si="36"/>
        <v>66.873</v>
      </c>
      <c r="L880" s="91"/>
    </row>
    <row r="881" ht="18.75" customHeight="1" spans="1:12">
      <c r="A881" s="138">
        <v>4</v>
      </c>
      <c r="B881" s="138" t="s">
        <v>2572</v>
      </c>
      <c r="C881" s="116" t="s">
        <v>23</v>
      </c>
      <c r="D881" s="160" t="s">
        <v>2562</v>
      </c>
      <c r="E881" s="138" t="s">
        <v>2573</v>
      </c>
      <c r="F881" s="116" t="s">
        <v>2574</v>
      </c>
      <c r="G881" s="138" t="s">
        <v>2565</v>
      </c>
      <c r="H881" s="83">
        <v>54.5</v>
      </c>
      <c r="I881" s="70">
        <v>49.14</v>
      </c>
      <c r="J881" s="83">
        <v>89.2</v>
      </c>
      <c r="K881" s="83">
        <f t="shared" si="36"/>
        <v>66.772</v>
      </c>
      <c r="L881" s="91"/>
    </row>
    <row r="882" ht="18.75" customHeight="1" spans="1:12">
      <c r="A882" s="138">
        <v>5</v>
      </c>
      <c r="B882" s="138" t="s">
        <v>2575</v>
      </c>
      <c r="C882" s="116" t="s">
        <v>23</v>
      </c>
      <c r="D882" s="160" t="s">
        <v>2562</v>
      </c>
      <c r="E882" s="138" t="s">
        <v>2576</v>
      </c>
      <c r="F882" s="116" t="s">
        <v>2577</v>
      </c>
      <c r="G882" s="138" t="s">
        <v>2565</v>
      </c>
      <c r="H882" s="83">
        <v>61.5</v>
      </c>
      <c r="I882" s="70">
        <v>36.24</v>
      </c>
      <c r="J882" s="83">
        <v>91.2</v>
      </c>
      <c r="K882" s="83">
        <f t="shared" si="36"/>
        <v>65.802</v>
      </c>
      <c r="L882" s="91"/>
    </row>
    <row r="883" ht="18.75" customHeight="1" spans="1:12">
      <c r="A883" s="138">
        <v>6</v>
      </c>
      <c r="B883" s="138" t="s">
        <v>2578</v>
      </c>
      <c r="C883" s="116" t="s">
        <v>23</v>
      </c>
      <c r="D883" s="160" t="s">
        <v>2562</v>
      </c>
      <c r="E883" s="138" t="s">
        <v>2579</v>
      </c>
      <c r="F883" s="116" t="s">
        <v>2580</v>
      </c>
      <c r="G883" s="138" t="s">
        <v>2565</v>
      </c>
      <c r="H883" s="83">
        <v>61</v>
      </c>
      <c r="I883" s="70">
        <v>35.58</v>
      </c>
      <c r="J883" s="83">
        <v>88</v>
      </c>
      <c r="K883" s="83">
        <f t="shared" si="36"/>
        <v>64.174</v>
      </c>
      <c r="L883" s="91"/>
    </row>
    <row r="884" ht="18.75" customHeight="1" spans="1:12">
      <c r="A884" s="138">
        <v>7</v>
      </c>
      <c r="B884" s="138" t="s">
        <v>2581</v>
      </c>
      <c r="C884" s="116" t="s">
        <v>16</v>
      </c>
      <c r="D884" s="160" t="s">
        <v>2562</v>
      </c>
      <c r="E884" s="138" t="s">
        <v>2582</v>
      </c>
      <c r="F884" s="116" t="s">
        <v>2583</v>
      </c>
      <c r="G884" s="138" t="s">
        <v>2565</v>
      </c>
      <c r="H884" s="83">
        <v>62.5</v>
      </c>
      <c r="I884" s="70">
        <v>30.89</v>
      </c>
      <c r="J884" s="83">
        <v>90.2</v>
      </c>
      <c r="K884" s="83">
        <f t="shared" si="36"/>
        <v>64.097</v>
      </c>
      <c r="L884" s="91"/>
    </row>
    <row r="885" ht="18.75" customHeight="1" spans="1:12">
      <c r="A885" s="138">
        <v>8</v>
      </c>
      <c r="B885" s="138" t="s">
        <v>2584</v>
      </c>
      <c r="C885" s="116" t="s">
        <v>23</v>
      </c>
      <c r="D885" s="160" t="s">
        <v>2562</v>
      </c>
      <c r="E885" s="138" t="s">
        <v>2585</v>
      </c>
      <c r="F885" s="116" t="s">
        <v>2586</v>
      </c>
      <c r="G885" s="138" t="s">
        <v>2565</v>
      </c>
      <c r="H885" s="83">
        <v>62</v>
      </c>
      <c r="I885" s="70">
        <v>30.48</v>
      </c>
      <c r="J885" s="83">
        <v>89</v>
      </c>
      <c r="K885" s="83">
        <f t="shared" si="36"/>
        <v>63.344</v>
      </c>
      <c r="L885" s="91"/>
    </row>
    <row r="886" ht="18.75" customHeight="1" spans="1:12">
      <c r="A886" s="138">
        <v>9</v>
      </c>
      <c r="B886" s="138" t="s">
        <v>2587</v>
      </c>
      <c r="C886" s="116" t="s">
        <v>23</v>
      </c>
      <c r="D886" s="160" t="s">
        <v>2562</v>
      </c>
      <c r="E886" s="138" t="s">
        <v>2588</v>
      </c>
      <c r="F886" s="116" t="s">
        <v>2589</v>
      </c>
      <c r="G886" s="138" t="s">
        <v>2565</v>
      </c>
      <c r="H886" s="83">
        <v>57.5</v>
      </c>
      <c r="I886" s="70">
        <v>34.24</v>
      </c>
      <c r="J886" s="83">
        <v>90.4</v>
      </c>
      <c r="K886" s="83">
        <f t="shared" si="36"/>
        <v>63.682</v>
      </c>
      <c r="L886" s="91"/>
    </row>
    <row r="887" ht="18.75" customHeight="1" spans="1:12">
      <c r="A887" s="138">
        <v>10</v>
      </c>
      <c r="B887" s="138" t="s">
        <v>2590</v>
      </c>
      <c r="C887" s="116" t="s">
        <v>23</v>
      </c>
      <c r="D887" s="160" t="s">
        <v>2562</v>
      </c>
      <c r="E887" s="138" t="s">
        <v>2591</v>
      </c>
      <c r="F887" s="116" t="s">
        <v>2592</v>
      </c>
      <c r="G887" s="138" t="s">
        <v>2565</v>
      </c>
      <c r="H887" s="83">
        <v>61</v>
      </c>
      <c r="I887" s="70">
        <v>30.63</v>
      </c>
      <c r="J887" s="83">
        <v>89</v>
      </c>
      <c r="K887" s="83">
        <f t="shared" si="36"/>
        <v>63.089</v>
      </c>
      <c r="L887" s="91"/>
    </row>
    <row r="888" ht="18.75" customHeight="1" spans="1:12">
      <c r="A888" s="138">
        <v>11</v>
      </c>
      <c r="B888" s="138" t="s">
        <v>2593</v>
      </c>
      <c r="C888" s="116" t="s">
        <v>16</v>
      </c>
      <c r="D888" s="160" t="s">
        <v>2562</v>
      </c>
      <c r="E888" s="138" t="s">
        <v>2594</v>
      </c>
      <c r="F888" s="116" t="s">
        <v>2595</v>
      </c>
      <c r="G888" s="138" t="s">
        <v>2565</v>
      </c>
      <c r="H888" s="83">
        <v>54.5</v>
      </c>
      <c r="I888" s="70">
        <v>41.69</v>
      </c>
      <c r="J888" s="83">
        <v>86.4</v>
      </c>
      <c r="K888" s="83">
        <f t="shared" si="36"/>
        <v>63.417</v>
      </c>
      <c r="L888" s="91"/>
    </row>
    <row r="889" ht="18.75" customHeight="1" spans="1:12">
      <c r="A889" s="138">
        <v>12</v>
      </c>
      <c r="B889" s="138" t="s">
        <v>2596</v>
      </c>
      <c r="C889" s="116" t="s">
        <v>23</v>
      </c>
      <c r="D889" s="160" t="s">
        <v>2562</v>
      </c>
      <c r="E889" s="138" t="s">
        <v>2597</v>
      </c>
      <c r="F889" s="116" t="s">
        <v>2598</v>
      </c>
      <c r="G889" s="138" t="s">
        <v>2565</v>
      </c>
      <c r="H889" s="83">
        <v>59.5</v>
      </c>
      <c r="I889" s="70">
        <v>30.29</v>
      </c>
      <c r="J889" s="83">
        <v>89.2</v>
      </c>
      <c r="K889" s="83">
        <f t="shared" si="36"/>
        <v>62.617</v>
      </c>
      <c r="L889" s="91"/>
    </row>
    <row r="890" ht="18.75" customHeight="1" spans="1:12">
      <c r="A890" s="138">
        <v>13</v>
      </c>
      <c r="B890" s="138" t="s">
        <v>2599</v>
      </c>
      <c r="C890" s="116" t="s">
        <v>23</v>
      </c>
      <c r="D890" s="160" t="s">
        <v>2562</v>
      </c>
      <c r="E890" s="138" t="s">
        <v>2600</v>
      </c>
      <c r="F890" s="116" t="s">
        <v>2601</v>
      </c>
      <c r="G890" s="138" t="s">
        <v>2565</v>
      </c>
      <c r="H890" s="83">
        <v>59</v>
      </c>
      <c r="I890" s="70">
        <v>31.07</v>
      </c>
      <c r="J890" s="83">
        <v>87.8</v>
      </c>
      <c r="K890" s="83">
        <f t="shared" si="36"/>
        <v>62.141</v>
      </c>
      <c r="L890" s="91"/>
    </row>
    <row r="891" ht="18.75" customHeight="1" spans="1:12">
      <c r="A891" s="138">
        <v>1</v>
      </c>
      <c r="B891" s="138" t="s">
        <v>2602</v>
      </c>
      <c r="C891" s="116" t="s">
        <v>16</v>
      </c>
      <c r="D891" s="160" t="s">
        <v>2603</v>
      </c>
      <c r="E891" s="138" t="s">
        <v>2604</v>
      </c>
      <c r="F891" s="116" t="s">
        <v>2605</v>
      </c>
      <c r="G891" s="138" t="s">
        <v>2606</v>
      </c>
      <c r="H891" s="83">
        <v>59</v>
      </c>
      <c r="I891" s="70">
        <v>59.9</v>
      </c>
      <c r="J891" s="83">
        <v>90.2</v>
      </c>
      <c r="K891" s="83">
        <f t="shared" si="36"/>
        <v>71.75</v>
      </c>
      <c r="L891" s="91"/>
    </row>
    <row r="892" ht="18.75" customHeight="1" spans="1:12">
      <c r="A892" s="138">
        <v>2</v>
      </c>
      <c r="B892" s="138" t="s">
        <v>2607</v>
      </c>
      <c r="C892" s="116" t="s">
        <v>23</v>
      </c>
      <c r="D892" s="160" t="s">
        <v>2603</v>
      </c>
      <c r="E892" s="138" t="s">
        <v>2608</v>
      </c>
      <c r="F892" s="116" t="s">
        <v>2609</v>
      </c>
      <c r="G892" s="138" t="s">
        <v>2606</v>
      </c>
      <c r="H892" s="83">
        <v>57.5</v>
      </c>
      <c r="I892" s="70">
        <v>58.01</v>
      </c>
      <c r="J892" s="83">
        <v>91</v>
      </c>
      <c r="K892" s="83">
        <f t="shared" si="36"/>
        <v>71.053</v>
      </c>
      <c r="L892" s="91"/>
    </row>
    <row r="893" ht="18.75" customHeight="1" spans="1:12">
      <c r="A893" s="138">
        <v>3</v>
      </c>
      <c r="B893" s="138" t="s">
        <v>2610</v>
      </c>
      <c r="C893" s="116" t="s">
        <v>16</v>
      </c>
      <c r="D893" s="160" t="s">
        <v>2603</v>
      </c>
      <c r="E893" s="138" t="s">
        <v>2611</v>
      </c>
      <c r="F893" s="116" t="s">
        <v>2612</v>
      </c>
      <c r="G893" s="138" t="s">
        <v>2606</v>
      </c>
      <c r="H893" s="83">
        <v>55.5</v>
      </c>
      <c r="I893" s="70">
        <v>55.82</v>
      </c>
      <c r="J893" s="83">
        <v>86.6</v>
      </c>
      <c r="K893" s="83">
        <f t="shared" si="36"/>
        <v>68.036</v>
      </c>
      <c r="L893" s="91"/>
    </row>
    <row r="894" ht="18.75" customHeight="1" spans="1:12">
      <c r="A894" s="138">
        <v>4</v>
      </c>
      <c r="B894" s="138" t="s">
        <v>2613</v>
      </c>
      <c r="C894" s="116" t="s">
        <v>16</v>
      </c>
      <c r="D894" s="160" t="s">
        <v>2603</v>
      </c>
      <c r="E894" s="138" t="s">
        <v>2614</v>
      </c>
      <c r="F894" s="116" t="s">
        <v>2615</v>
      </c>
      <c r="G894" s="138" t="s">
        <v>2606</v>
      </c>
      <c r="H894" s="83">
        <v>56</v>
      </c>
      <c r="I894" s="70">
        <v>52.34</v>
      </c>
      <c r="J894" s="83">
        <v>89</v>
      </c>
      <c r="K894" s="83">
        <f t="shared" si="36"/>
        <v>68.102</v>
      </c>
      <c r="L894" s="91"/>
    </row>
    <row r="895" ht="18.75" customHeight="1" spans="1:12">
      <c r="A895" s="138">
        <v>5</v>
      </c>
      <c r="B895" s="138" t="s">
        <v>2616</v>
      </c>
      <c r="C895" s="116" t="s">
        <v>16</v>
      </c>
      <c r="D895" s="160" t="s">
        <v>2603</v>
      </c>
      <c r="E895" s="138" t="s">
        <v>2617</v>
      </c>
      <c r="F895" s="116" t="s">
        <v>2618</v>
      </c>
      <c r="G895" s="138" t="s">
        <v>2606</v>
      </c>
      <c r="H895" s="83">
        <v>60</v>
      </c>
      <c r="I895" s="70">
        <v>44.09</v>
      </c>
      <c r="J895" s="83">
        <v>88.6</v>
      </c>
      <c r="K895" s="83">
        <f t="shared" si="36"/>
        <v>66.667</v>
      </c>
      <c r="L895" s="91"/>
    </row>
    <row r="896" ht="18.75" customHeight="1" spans="1:12">
      <c r="A896" s="138">
        <v>6</v>
      </c>
      <c r="B896" s="138" t="s">
        <v>2619</v>
      </c>
      <c r="C896" s="116" t="s">
        <v>16</v>
      </c>
      <c r="D896" s="160" t="s">
        <v>2603</v>
      </c>
      <c r="E896" s="138" t="s">
        <v>2620</v>
      </c>
      <c r="F896" s="116" t="s">
        <v>2621</v>
      </c>
      <c r="G896" s="138" t="s">
        <v>2606</v>
      </c>
      <c r="H896" s="83">
        <v>56</v>
      </c>
      <c r="I896" s="70">
        <v>46.51</v>
      </c>
      <c r="J896" s="83">
        <v>90</v>
      </c>
      <c r="K896" s="83">
        <f t="shared" si="36"/>
        <v>66.753</v>
      </c>
      <c r="L896" s="91"/>
    </row>
    <row r="897" ht="18.75" customHeight="1" spans="1:12">
      <c r="A897" s="138">
        <v>7</v>
      </c>
      <c r="B897" s="138" t="s">
        <v>2622</v>
      </c>
      <c r="C897" s="116" t="s">
        <v>16</v>
      </c>
      <c r="D897" s="160" t="s">
        <v>2603</v>
      </c>
      <c r="E897" s="138" t="s">
        <v>2623</v>
      </c>
      <c r="F897" s="116" t="s">
        <v>2624</v>
      </c>
      <c r="G897" s="138" t="s">
        <v>2606</v>
      </c>
      <c r="H897" s="83">
        <v>56.5</v>
      </c>
      <c r="I897" s="70">
        <v>43.15</v>
      </c>
      <c r="J897" s="83">
        <v>90.6</v>
      </c>
      <c r="K897" s="83">
        <f t="shared" si="36"/>
        <v>66.135</v>
      </c>
      <c r="L897" s="91"/>
    </row>
    <row r="898" ht="18.75" customHeight="1" spans="1:12">
      <c r="A898" s="138">
        <v>8</v>
      </c>
      <c r="B898" s="138" t="s">
        <v>2625</v>
      </c>
      <c r="C898" s="116" t="s">
        <v>23</v>
      </c>
      <c r="D898" s="160" t="s">
        <v>2603</v>
      </c>
      <c r="E898" s="138" t="s">
        <v>2626</v>
      </c>
      <c r="F898" s="116" t="s">
        <v>2627</v>
      </c>
      <c r="G898" s="138" t="s">
        <v>2606</v>
      </c>
      <c r="H898" s="83">
        <v>57</v>
      </c>
      <c r="I898" s="70">
        <v>42.36</v>
      </c>
      <c r="J898" s="83">
        <v>88.8</v>
      </c>
      <c r="K898" s="83">
        <f t="shared" si="36"/>
        <v>65.328</v>
      </c>
      <c r="L898" s="91"/>
    </row>
    <row r="899" ht="18.75" customHeight="1" spans="1:12">
      <c r="A899" s="138">
        <v>9</v>
      </c>
      <c r="B899" s="138" t="s">
        <v>2628</v>
      </c>
      <c r="C899" s="116" t="s">
        <v>16</v>
      </c>
      <c r="D899" s="160" t="s">
        <v>2603</v>
      </c>
      <c r="E899" s="138" t="s">
        <v>2629</v>
      </c>
      <c r="F899" s="116" t="s">
        <v>2630</v>
      </c>
      <c r="G899" s="138" t="s">
        <v>2606</v>
      </c>
      <c r="H899" s="83">
        <v>59.5</v>
      </c>
      <c r="I899" s="70">
        <v>41.84</v>
      </c>
      <c r="J899" s="83">
        <v>85.8</v>
      </c>
      <c r="K899" s="83">
        <f t="shared" si="36"/>
        <v>64.722</v>
      </c>
      <c r="L899" s="91"/>
    </row>
    <row r="900" ht="18.75" customHeight="1" spans="1:12">
      <c r="A900" s="138">
        <v>10</v>
      </c>
      <c r="B900" s="138" t="s">
        <v>2631</v>
      </c>
      <c r="C900" s="116" t="s">
        <v>16</v>
      </c>
      <c r="D900" s="160" t="s">
        <v>2603</v>
      </c>
      <c r="E900" s="138" t="s">
        <v>2632</v>
      </c>
      <c r="F900" s="116" t="s">
        <v>2633</v>
      </c>
      <c r="G900" s="138" t="s">
        <v>2606</v>
      </c>
      <c r="H900" s="83">
        <v>65</v>
      </c>
      <c r="I900" s="70">
        <v>34.16</v>
      </c>
      <c r="J900" s="83">
        <v>86</v>
      </c>
      <c r="K900" s="83">
        <f t="shared" si="36"/>
        <v>64.148</v>
      </c>
      <c r="L900" s="91"/>
    </row>
    <row r="901" ht="18.75" customHeight="1" spans="1:12">
      <c r="A901" s="138">
        <v>1</v>
      </c>
      <c r="B901" s="138" t="s">
        <v>2634</v>
      </c>
      <c r="C901" s="116" t="s">
        <v>23</v>
      </c>
      <c r="D901" s="160" t="s">
        <v>2635</v>
      </c>
      <c r="E901" s="138" t="s">
        <v>2636</v>
      </c>
      <c r="F901" s="116" t="s">
        <v>2637</v>
      </c>
      <c r="G901" s="138" t="s">
        <v>2638</v>
      </c>
      <c r="H901" s="83">
        <v>70.5</v>
      </c>
      <c r="I901" s="70">
        <v>57.65</v>
      </c>
      <c r="J901" s="83">
        <v>92</v>
      </c>
      <c r="K901" s="83">
        <f t="shared" si="36"/>
        <v>75.245</v>
      </c>
      <c r="L901" s="91"/>
    </row>
    <row r="902" ht="18.75" customHeight="1" spans="1:12">
      <c r="A902" s="138">
        <v>2</v>
      </c>
      <c r="B902" s="138" t="s">
        <v>2639</v>
      </c>
      <c r="C902" s="116" t="s">
        <v>16</v>
      </c>
      <c r="D902" s="160" t="s">
        <v>2635</v>
      </c>
      <c r="E902" s="138" t="s">
        <v>2640</v>
      </c>
      <c r="F902" s="116" t="s">
        <v>2641</v>
      </c>
      <c r="G902" s="138" t="s">
        <v>2638</v>
      </c>
      <c r="H902" s="83">
        <v>62.5</v>
      </c>
      <c r="I902" s="70">
        <v>60.66</v>
      </c>
      <c r="J902" s="83">
        <v>92.6</v>
      </c>
      <c r="K902" s="83">
        <f t="shared" si="36"/>
        <v>73.988</v>
      </c>
      <c r="L902" s="91"/>
    </row>
    <row r="903" ht="18.75" customHeight="1" spans="1:12">
      <c r="A903" s="138">
        <v>3</v>
      </c>
      <c r="B903" s="138" t="s">
        <v>2642</v>
      </c>
      <c r="C903" s="116" t="s">
        <v>23</v>
      </c>
      <c r="D903" s="160" t="s">
        <v>2635</v>
      </c>
      <c r="E903" s="138" t="s">
        <v>2643</v>
      </c>
      <c r="F903" s="116" t="s">
        <v>2644</v>
      </c>
      <c r="G903" s="138" t="s">
        <v>2638</v>
      </c>
      <c r="H903" s="83">
        <v>65</v>
      </c>
      <c r="I903" s="70">
        <v>50</v>
      </c>
      <c r="J903" s="83">
        <v>89.8</v>
      </c>
      <c r="K903" s="83">
        <f t="shared" si="36"/>
        <v>70.42</v>
      </c>
      <c r="L903" s="91"/>
    </row>
    <row r="904" ht="18.75" customHeight="1" spans="1:12">
      <c r="A904" s="138">
        <v>4</v>
      </c>
      <c r="B904" s="138" t="s">
        <v>2645</v>
      </c>
      <c r="C904" s="116" t="s">
        <v>23</v>
      </c>
      <c r="D904" s="160" t="s">
        <v>2635</v>
      </c>
      <c r="E904" s="138" t="s">
        <v>2646</v>
      </c>
      <c r="F904" s="116" t="s">
        <v>2647</v>
      </c>
      <c r="G904" s="138" t="s">
        <v>2638</v>
      </c>
      <c r="H904" s="83">
        <v>72.5</v>
      </c>
      <c r="I904" s="70">
        <v>34.02</v>
      </c>
      <c r="J904" s="83">
        <v>87.6</v>
      </c>
      <c r="K904" s="83">
        <f t="shared" si="36"/>
        <v>66.996</v>
      </c>
      <c r="L904" s="91"/>
    </row>
    <row r="905" ht="18.75" customHeight="1" spans="1:12">
      <c r="A905" s="138">
        <v>5</v>
      </c>
      <c r="B905" s="138" t="s">
        <v>2648</v>
      </c>
      <c r="C905" s="116" t="s">
        <v>16</v>
      </c>
      <c r="D905" s="160" t="s">
        <v>2635</v>
      </c>
      <c r="E905" s="138" t="s">
        <v>2649</v>
      </c>
      <c r="F905" s="116" t="s">
        <v>2650</v>
      </c>
      <c r="G905" s="138" t="s">
        <v>2638</v>
      </c>
      <c r="H905" s="83">
        <v>70.5</v>
      </c>
      <c r="I905" s="70">
        <v>37.33</v>
      </c>
      <c r="J905" s="83">
        <v>86.4</v>
      </c>
      <c r="K905" s="83">
        <f t="shared" si="36"/>
        <v>66.909</v>
      </c>
      <c r="L905" s="91"/>
    </row>
    <row r="906" ht="18.75" customHeight="1" spans="1:12">
      <c r="A906" s="138">
        <v>1</v>
      </c>
      <c r="B906" s="138" t="s">
        <v>2651</v>
      </c>
      <c r="C906" s="116" t="s">
        <v>16</v>
      </c>
      <c r="D906" s="160" t="s">
        <v>2652</v>
      </c>
      <c r="E906" s="138" t="s">
        <v>2653</v>
      </c>
      <c r="F906" s="116" t="s">
        <v>2654</v>
      </c>
      <c r="G906" s="138" t="s">
        <v>2655</v>
      </c>
      <c r="H906" s="83">
        <v>55</v>
      </c>
      <c r="I906" s="70">
        <v>55.95</v>
      </c>
      <c r="J906" s="70">
        <v>86.8</v>
      </c>
      <c r="K906" s="83">
        <v>64.825</v>
      </c>
      <c r="L906" s="91"/>
    </row>
    <row r="907" ht="18.75" customHeight="1" spans="1:12">
      <c r="A907" s="138">
        <v>2</v>
      </c>
      <c r="B907" s="138" t="s">
        <v>2656</v>
      </c>
      <c r="C907" s="116" t="s">
        <v>23</v>
      </c>
      <c r="D907" s="160" t="s">
        <v>2652</v>
      </c>
      <c r="E907" s="138" t="s">
        <v>2657</v>
      </c>
      <c r="F907" s="116" t="s">
        <v>2658</v>
      </c>
      <c r="G907" s="138" t="s">
        <v>2655</v>
      </c>
      <c r="H907" s="83">
        <v>69.5</v>
      </c>
      <c r="I907" s="70">
        <v>37.41</v>
      </c>
      <c r="J907" s="70">
        <v>86</v>
      </c>
      <c r="K907" s="83">
        <v>64.823</v>
      </c>
      <c r="L907" s="91"/>
    </row>
    <row r="908" ht="18.75" customHeight="1" spans="1:12">
      <c r="A908" s="138">
        <v>3</v>
      </c>
      <c r="B908" s="138" t="s">
        <v>2659</v>
      </c>
      <c r="C908" s="116" t="s">
        <v>23</v>
      </c>
      <c r="D908" s="160" t="s">
        <v>2652</v>
      </c>
      <c r="E908" s="138" t="s">
        <v>2660</v>
      </c>
      <c r="F908" s="116" t="s">
        <v>2661</v>
      </c>
      <c r="G908" s="138" t="s">
        <v>2655</v>
      </c>
      <c r="H908" s="83">
        <v>58.5</v>
      </c>
      <c r="I908" s="70">
        <v>45.12</v>
      </c>
      <c r="J908" s="70">
        <v>90.6</v>
      </c>
      <c r="K908" s="83">
        <v>64.116</v>
      </c>
      <c r="L908" s="91"/>
    </row>
    <row r="909" ht="18.75" customHeight="1" spans="1:12">
      <c r="A909" s="138">
        <v>4</v>
      </c>
      <c r="B909" s="138" t="s">
        <v>2662</v>
      </c>
      <c r="C909" s="116" t="s">
        <v>16</v>
      </c>
      <c r="D909" s="160" t="s">
        <v>2652</v>
      </c>
      <c r="E909" s="138" t="s">
        <v>2663</v>
      </c>
      <c r="F909" s="116" t="s">
        <v>2664</v>
      </c>
      <c r="G909" s="138" t="s">
        <v>2655</v>
      </c>
      <c r="H909" s="83">
        <v>71</v>
      </c>
      <c r="I909" s="70">
        <v>31.96</v>
      </c>
      <c r="J909" s="70">
        <v>86.6</v>
      </c>
      <c r="K909" s="83">
        <v>63.968</v>
      </c>
      <c r="L909" s="91"/>
    </row>
    <row r="910" ht="18.75" customHeight="1" spans="1:12">
      <c r="A910" s="138">
        <v>5</v>
      </c>
      <c r="B910" s="138" t="s">
        <v>2665</v>
      </c>
      <c r="C910" s="116" t="s">
        <v>16</v>
      </c>
      <c r="D910" s="160" t="s">
        <v>2652</v>
      </c>
      <c r="E910" s="138" t="s">
        <v>2666</v>
      </c>
      <c r="F910" s="116" t="s">
        <v>2667</v>
      </c>
      <c r="G910" s="138" t="s">
        <v>2655</v>
      </c>
      <c r="H910" s="83">
        <v>64.5</v>
      </c>
      <c r="I910" s="70">
        <v>40.18</v>
      </c>
      <c r="J910" s="70">
        <v>85.6</v>
      </c>
      <c r="K910" s="83">
        <v>63.534</v>
      </c>
      <c r="L910" s="91"/>
    </row>
    <row r="911" ht="18.75" customHeight="1" spans="1:12">
      <c r="A911" s="138">
        <v>6</v>
      </c>
      <c r="B911" s="138" t="s">
        <v>2668</v>
      </c>
      <c r="C911" s="116" t="s">
        <v>16</v>
      </c>
      <c r="D911" s="160" t="s">
        <v>2652</v>
      </c>
      <c r="E911" s="138" t="s">
        <v>2669</v>
      </c>
      <c r="F911" s="116" t="s">
        <v>2670</v>
      </c>
      <c r="G911" s="138" t="s">
        <v>2655</v>
      </c>
      <c r="H911" s="83">
        <v>54</v>
      </c>
      <c r="I911" s="70">
        <v>51.16</v>
      </c>
      <c r="J911" s="70">
        <v>87.4</v>
      </c>
      <c r="K911" s="83">
        <v>63.168</v>
      </c>
      <c r="L911" s="91"/>
    </row>
    <row r="912" ht="18.75" customHeight="1" spans="1:12">
      <c r="A912" s="138">
        <v>7</v>
      </c>
      <c r="B912" s="138" t="s">
        <v>2671</v>
      </c>
      <c r="C912" s="116" t="s">
        <v>16</v>
      </c>
      <c r="D912" s="160" t="s">
        <v>2652</v>
      </c>
      <c r="E912" s="138" t="s">
        <v>2672</v>
      </c>
      <c r="F912" s="116" t="s">
        <v>2673</v>
      </c>
      <c r="G912" s="138" t="s">
        <v>2655</v>
      </c>
      <c r="H912" s="83">
        <v>53</v>
      </c>
      <c r="I912" s="70">
        <v>47.39</v>
      </c>
      <c r="J912" s="70">
        <v>89.4</v>
      </c>
      <c r="K912" s="83">
        <v>62.237</v>
      </c>
      <c r="L912" s="91"/>
    </row>
    <row r="913" ht="18.75" customHeight="1" spans="1:12">
      <c r="A913" s="138">
        <v>8</v>
      </c>
      <c r="B913" s="138" t="s">
        <v>2674</v>
      </c>
      <c r="C913" s="116" t="s">
        <v>23</v>
      </c>
      <c r="D913" s="160" t="s">
        <v>2652</v>
      </c>
      <c r="E913" s="138" t="s">
        <v>2675</v>
      </c>
      <c r="F913" s="116" t="s">
        <v>2676</v>
      </c>
      <c r="G913" s="138" t="s">
        <v>2655</v>
      </c>
      <c r="H913" s="83">
        <v>56</v>
      </c>
      <c r="I913" s="70">
        <v>39.09</v>
      </c>
      <c r="J913" s="70">
        <v>92.8</v>
      </c>
      <c r="K913" s="83">
        <v>61.967</v>
      </c>
      <c r="L913" s="91"/>
    </row>
    <row r="914" ht="18.75" customHeight="1" spans="1:12">
      <c r="A914" s="138">
        <v>9</v>
      </c>
      <c r="B914" s="138" t="s">
        <v>2677</v>
      </c>
      <c r="C914" s="116" t="s">
        <v>23</v>
      </c>
      <c r="D914" s="160" t="s">
        <v>2652</v>
      </c>
      <c r="E914" s="138" t="s">
        <v>2678</v>
      </c>
      <c r="F914" s="116" t="s">
        <v>2679</v>
      </c>
      <c r="G914" s="138" t="s">
        <v>2655</v>
      </c>
      <c r="H914" s="83">
        <v>49</v>
      </c>
      <c r="I914" s="70">
        <v>54.82</v>
      </c>
      <c r="J914" s="70">
        <v>86</v>
      </c>
      <c r="K914" s="83">
        <v>61.846</v>
      </c>
      <c r="L914" s="91"/>
    </row>
    <row r="915" ht="18.75" customHeight="1" spans="1:12">
      <c r="A915" s="138">
        <v>10</v>
      </c>
      <c r="B915" s="138" t="s">
        <v>2680</v>
      </c>
      <c r="C915" s="116" t="s">
        <v>23</v>
      </c>
      <c r="D915" s="160" t="s">
        <v>2652</v>
      </c>
      <c r="E915" s="138" t="s">
        <v>2681</v>
      </c>
      <c r="F915" s="116" t="s">
        <v>2682</v>
      </c>
      <c r="G915" s="138" t="s">
        <v>2655</v>
      </c>
      <c r="H915" s="83">
        <v>56.5</v>
      </c>
      <c r="I915" s="70">
        <v>40.09</v>
      </c>
      <c r="J915" s="70">
        <v>90</v>
      </c>
      <c r="K915" s="83">
        <v>61.627</v>
      </c>
      <c r="L915" s="91"/>
    </row>
    <row r="916" ht="18.75" customHeight="1" spans="1:12">
      <c r="A916" s="138">
        <v>11</v>
      </c>
      <c r="B916" s="138" t="s">
        <v>2683</v>
      </c>
      <c r="C916" s="116" t="s">
        <v>23</v>
      </c>
      <c r="D916" s="160" t="s">
        <v>2652</v>
      </c>
      <c r="E916" s="138" t="s">
        <v>2684</v>
      </c>
      <c r="F916" s="116" t="s">
        <v>2685</v>
      </c>
      <c r="G916" s="138" t="s">
        <v>2655</v>
      </c>
      <c r="H916" s="83">
        <v>58.5</v>
      </c>
      <c r="I916" s="70">
        <v>36.31</v>
      </c>
      <c r="J916" s="70">
        <v>89.8</v>
      </c>
      <c r="K916" s="83">
        <v>61.233</v>
      </c>
      <c r="L916" s="91"/>
    </row>
    <row r="917" ht="18.75" customHeight="1" spans="1:12">
      <c r="A917" s="138">
        <v>12</v>
      </c>
      <c r="B917" s="138" t="s">
        <v>2686</v>
      </c>
      <c r="C917" s="116" t="s">
        <v>16</v>
      </c>
      <c r="D917" s="160" t="s">
        <v>2652</v>
      </c>
      <c r="E917" s="138" t="s">
        <v>2687</v>
      </c>
      <c r="F917" s="116" t="s">
        <v>2688</v>
      </c>
      <c r="G917" s="138" t="s">
        <v>2655</v>
      </c>
      <c r="H917" s="83">
        <v>62.5</v>
      </c>
      <c r="I917" s="70">
        <v>27.93</v>
      </c>
      <c r="J917" s="70">
        <v>89.2</v>
      </c>
      <c r="K917" s="83">
        <v>60.139</v>
      </c>
      <c r="L917" s="91"/>
    </row>
    <row r="918" ht="18.75" customHeight="1" spans="1:12">
      <c r="A918" s="138">
        <v>13</v>
      </c>
      <c r="B918" s="138" t="s">
        <v>2689</v>
      </c>
      <c r="C918" s="116" t="s">
        <v>23</v>
      </c>
      <c r="D918" s="160" t="s">
        <v>2652</v>
      </c>
      <c r="E918" s="138" t="s">
        <v>2690</v>
      </c>
      <c r="F918" s="116" t="s">
        <v>2691</v>
      </c>
      <c r="G918" s="138" t="s">
        <v>2655</v>
      </c>
      <c r="H918" s="83">
        <v>50</v>
      </c>
      <c r="I918" s="70">
        <v>42.45</v>
      </c>
      <c r="J918" s="70">
        <v>90.8</v>
      </c>
      <c r="K918" s="83">
        <v>59.975</v>
      </c>
      <c r="L918" s="91"/>
    </row>
    <row r="919" ht="18.75" customHeight="1" spans="1:12">
      <c r="A919" s="138">
        <v>14</v>
      </c>
      <c r="B919" s="138" t="s">
        <v>2692</v>
      </c>
      <c r="C919" s="116" t="s">
        <v>23</v>
      </c>
      <c r="D919" s="160" t="s">
        <v>2652</v>
      </c>
      <c r="E919" s="138" t="s">
        <v>2693</v>
      </c>
      <c r="F919" s="116" t="s">
        <v>2694</v>
      </c>
      <c r="G919" s="138" t="s">
        <v>2655</v>
      </c>
      <c r="H919" s="83">
        <v>54.5</v>
      </c>
      <c r="I919" s="70">
        <v>34.16</v>
      </c>
      <c r="J919" s="70">
        <v>92.8</v>
      </c>
      <c r="K919" s="83">
        <v>59.888</v>
      </c>
      <c r="L919" s="91"/>
    </row>
    <row r="920" ht="18.75" customHeight="1" spans="1:12">
      <c r="A920" s="138">
        <v>15</v>
      </c>
      <c r="B920" s="138" t="s">
        <v>2695</v>
      </c>
      <c r="C920" s="116" t="s">
        <v>23</v>
      </c>
      <c r="D920" s="160" t="s">
        <v>2652</v>
      </c>
      <c r="E920" s="138" t="s">
        <v>2696</v>
      </c>
      <c r="F920" s="116" t="s">
        <v>2697</v>
      </c>
      <c r="G920" s="138" t="s">
        <v>2655</v>
      </c>
      <c r="H920" s="83">
        <v>61.5</v>
      </c>
      <c r="I920" s="70">
        <v>31.77</v>
      </c>
      <c r="J920" s="70">
        <v>85.8</v>
      </c>
      <c r="K920" s="83">
        <v>59.871</v>
      </c>
      <c r="L920" s="91"/>
    </row>
    <row r="921" ht="18.75" customHeight="1" spans="1:12">
      <c r="A921" s="138">
        <v>16</v>
      </c>
      <c r="B921" s="138" t="s">
        <v>2698</v>
      </c>
      <c r="C921" s="116" t="s">
        <v>16</v>
      </c>
      <c r="D921" s="160" t="s">
        <v>2652</v>
      </c>
      <c r="E921" s="138" t="s">
        <v>2699</v>
      </c>
      <c r="F921" s="116" t="s">
        <v>2700</v>
      </c>
      <c r="G921" s="138" t="s">
        <v>2655</v>
      </c>
      <c r="H921" s="83">
        <v>59</v>
      </c>
      <c r="I921" s="70">
        <v>33.3</v>
      </c>
      <c r="J921" s="70">
        <v>87.6</v>
      </c>
      <c r="K921" s="83">
        <v>59.87</v>
      </c>
      <c r="L921" s="91"/>
    </row>
    <row r="922" ht="18.75" customHeight="1" spans="1:12">
      <c r="A922" s="138">
        <v>17</v>
      </c>
      <c r="B922" s="138" t="s">
        <v>2701</v>
      </c>
      <c r="C922" s="116" t="s">
        <v>23</v>
      </c>
      <c r="D922" s="160" t="s">
        <v>2652</v>
      </c>
      <c r="E922" s="138" t="s">
        <v>2702</v>
      </c>
      <c r="F922" s="116" t="s">
        <v>2703</v>
      </c>
      <c r="G922" s="138" t="s">
        <v>2655</v>
      </c>
      <c r="H922" s="83">
        <v>53</v>
      </c>
      <c r="I922" s="70">
        <v>41.14</v>
      </c>
      <c r="J922" s="70">
        <v>87</v>
      </c>
      <c r="K922" s="83">
        <v>59.642</v>
      </c>
      <c r="L922" s="91"/>
    </row>
    <row r="923" ht="18.75" customHeight="1" spans="1:12">
      <c r="A923" s="78" t="s">
        <v>2704</v>
      </c>
      <c r="B923" s="78"/>
      <c r="C923" s="78"/>
      <c r="D923" s="78"/>
      <c r="E923" s="78"/>
      <c r="F923" s="79"/>
      <c r="G923" s="79"/>
      <c r="H923" s="80"/>
      <c r="I923" s="87"/>
      <c r="J923" s="87"/>
      <c r="K923" s="79"/>
      <c r="L923" s="88"/>
    </row>
    <row r="924" ht="18.75" customHeight="1" spans="1:12">
      <c r="A924" s="138">
        <v>1</v>
      </c>
      <c r="B924" s="116" t="s">
        <v>2705</v>
      </c>
      <c r="C924" s="116" t="s">
        <v>16</v>
      </c>
      <c r="D924" s="116" t="s">
        <v>2706</v>
      </c>
      <c r="E924" s="116" t="s">
        <v>2707</v>
      </c>
      <c r="F924" s="116" t="s">
        <v>2708</v>
      </c>
      <c r="G924" s="56" t="s">
        <v>2709</v>
      </c>
      <c r="H924" s="83">
        <v>57</v>
      </c>
      <c r="I924" s="83">
        <v>66.49</v>
      </c>
      <c r="J924" s="70">
        <v>92.6</v>
      </c>
      <c r="K924" s="83">
        <v>70.527</v>
      </c>
      <c r="L924" s="91"/>
    </row>
    <row r="925" ht="18.75" customHeight="1" spans="1:12">
      <c r="A925" s="138">
        <v>2</v>
      </c>
      <c r="B925" s="116" t="s">
        <v>2710</v>
      </c>
      <c r="C925" s="116" t="s">
        <v>23</v>
      </c>
      <c r="D925" s="116" t="s">
        <v>2706</v>
      </c>
      <c r="E925" s="116" t="s">
        <v>2711</v>
      </c>
      <c r="F925" s="116" t="s">
        <v>2712</v>
      </c>
      <c r="G925" s="56" t="s">
        <v>2709</v>
      </c>
      <c r="H925" s="83">
        <v>59</v>
      </c>
      <c r="I925" s="83">
        <v>56.36</v>
      </c>
      <c r="J925" s="70">
        <v>95</v>
      </c>
      <c r="K925" s="83">
        <v>69.008</v>
      </c>
      <c r="L925" s="91"/>
    </row>
    <row r="926" ht="18.75" customHeight="1" spans="1:12">
      <c r="A926" s="138">
        <v>3</v>
      </c>
      <c r="B926" s="116" t="s">
        <v>2713</v>
      </c>
      <c r="C926" s="116" t="s">
        <v>23</v>
      </c>
      <c r="D926" s="116" t="s">
        <v>2706</v>
      </c>
      <c r="E926" s="116" t="s">
        <v>2714</v>
      </c>
      <c r="F926" s="116" t="s">
        <v>2715</v>
      </c>
      <c r="G926" s="56" t="s">
        <v>2709</v>
      </c>
      <c r="H926" s="83">
        <v>59.5</v>
      </c>
      <c r="I926" s="83">
        <v>62.45</v>
      </c>
      <c r="J926" s="70">
        <v>88.2</v>
      </c>
      <c r="K926" s="83">
        <v>68.995</v>
      </c>
      <c r="L926" s="91"/>
    </row>
    <row r="927" ht="18.75" customHeight="1" spans="1:12">
      <c r="A927" s="138">
        <v>4</v>
      </c>
      <c r="B927" s="116" t="s">
        <v>2716</v>
      </c>
      <c r="C927" s="116" t="s">
        <v>23</v>
      </c>
      <c r="D927" s="116" t="s">
        <v>2706</v>
      </c>
      <c r="E927" s="116" t="s">
        <v>2717</v>
      </c>
      <c r="F927" s="116" t="s">
        <v>2718</v>
      </c>
      <c r="G927" s="56" t="s">
        <v>2709</v>
      </c>
      <c r="H927" s="83">
        <v>67</v>
      </c>
      <c r="I927" s="83">
        <v>45.13</v>
      </c>
      <c r="J927" s="70">
        <v>92.8</v>
      </c>
      <c r="K927" s="83">
        <v>68.179</v>
      </c>
      <c r="L927" s="91"/>
    </row>
    <row r="928" ht="18.75" customHeight="1" spans="1:12">
      <c r="A928" s="138">
        <v>5</v>
      </c>
      <c r="B928" s="116" t="s">
        <v>2719</v>
      </c>
      <c r="C928" s="116" t="s">
        <v>16</v>
      </c>
      <c r="D928" s="116" t="s">
        <v>2706</v>
      </c>
      <c r="E928" s="116" t="s">
        <v>2720</v>
      </c>
      <c r="F928" s="116" t="s">
        <v>2721</v>
      </c>
      <c r="G928" s="56" t="s">
        <v>2709</v>
      </c>
      <c r="H928" s="83">
        <v>58.5</v>
      </c>
      <c r="I928" s="83">
        <v>50.96</v>
      </c>
      <c r="J928" s="70">
        <v>91</v>
      </c>
      <c r="K928" s="83">
        <v>65.988</v>
      </c>
      <c r="L928" s="91"/>
    </row>
    <row r="929" ht="18.75" customHeight="1" spans="1:12">
      <c r="A929" s="138">
        <v>6</v>
      </c>
      <c r="B929" s="116" t="s">
        <v>2722</v>
      </c>
      <c r="C929" s="116" t="s">
        <v>23</v>
      </c>
      <c r="D929" s="116" t="s">
        <v>2706</v>
      </c>
      <c r="E929" s="116" t="s">
        <v>2723</v>
      </c>
      <c r="F929" s="116" t="s">
        <v>2724</v>
      </c>
      <c r="G929" s="56" t="s">
        <v>2709</v>
      </c>
      <c r="H929" s="83">
        <v>62</v>
      </c>
      <c r="I929" s="83">
        <v>43.89</v>
      </c>
      <c r="J929" s="70">
        <v>91.4</v>
      </c>
      <c r="K929" s="83">
        <v>65.387</v>
      </c>
      <c r="L929" s="91"/>
    </row>
    <row r="930" ht="18.75" customHeight="1" spans="1:12">
      <c r="A930" s="138">
        <v>7</v>
      </c>
      <c r="B930" s="116" t="s">
        <v>2725</v>
      </c>
      <c r="C930" s="116" t="s">
        <v>16</v>
      </c>
      <c r="D930" s="116" t="s">
        <v>2706</v>
      </c>
      <c r="E930" s="116" t="s">
        <v>2726</v>
      </c>
      <c r="F930" s="116" t="s">
        <v>2727</v>
      </c>
      <c r="G930" s="56" t="s">
        <v>2709</v>
      </c>
      <c r="H930" s="83">
        <v>59.5</v>
      </c>
      <c r="I930" s="83">
        <v>42.92</v>
      </c>
      <c r="J930" s="70">
        <v>94.1</v>
      </c>
      <c r="K930" s="83">
        <v>64.906</v>
      </c>
      <c r="L930" s="91"/>
    </row>
    <row r="931" ht="18.75" customHeight="1" spans="1:12">
      <c r="A931" s="138">
        <v>8</v>
      </c>
      <c r="B931" s="116" t="s">
        <v>2728</v>
      </c>
      <c r="C931" s="116" t="s">
        <v>23</v>
      </c>
      <c r="D931" s="116" t="s">
        <v>2706</v>
      </c>
      <c r="E931" s="116" t="s">
        <v>2729</v>
      </c>
      <c r="F931" s="116" t="s">
        <v>2730</v>
      </c>
      <c r="G931" s="56" t="s">
        <v>2709</v>
      </c>
      <c r="H931" s="83">
        <v>58</v>
      </c>
      <c r="I931" s="83">
        <v>45.29</v>
      </c>
      <c r="J931" s="70">
        <v>93.6</v>
      </c>
      <c r="K931" s="83">
        <v>64.867</v>
      </c>
      <c r="L931" s="91"/>
    </row>
    <row r="932" ht="18.75" customHeight="1" spans="1:12">
      <c r="A932" s="138">
        <v>9</v>
      </c>
      <c r="B932" s="116" t="s">
        <v>2731</v>
      </c>
      <c r="C932" s="116" t="s">
        <v>16</v>
      </c>
      <c r="D932" s="116" t="s">
        <v>2706</v>
      </c>
      <c r="E932" s="116" t="s">
        <v>2732</v>
      </c>
      <c r="F932" s="116" t="s">
        <v>2733</v>
      </c>
      <c r="G932" s="56" t="s">
        <v>2709</v>
      </c>
      <c r="H932" s="83">
        <v>58</v>
      </c>
      <c r="I932" s="83">
        <v>42.06</v>
      </c>
      <c r="J932" s="70">
        <v>92</v>
      </c>
      <c r="K932" s="83">
        <v>63.418</v>
      </c>
      <c r="L932" s="91"/>
    </row>
    <row r="933" ht="18.75" customHeight="1" spans="1:12">
      <c r="A933" s="138">
        <v>10</v>
      </c>
      <c r="B933" s="116" t="s">
        <v>2734</v>
      </c>
      <c r="C933" s="116" t="s">
        <v>23</v>
      </c>
      <c r="D933" s="116" t="s">
        <v>2706</v>
      </c>
      <c r="E933" s="116" t="s">
        <v>2735</v>
      </c>
      <c r="F933" s="116" t="s">
        <v>2736</v>
      </c>
      <c r="G933" s="56" t="s">
        <v>2709</v>
      </c>
      <c r="H933" s="83">
        <v>58</v>
      </c>
      <c r="I933" s="83">
        <v>39.4</v>
      </c>
      <c r="J933" s="70">
        <v>93</v>
      </c>
      <c r="K933" s="83">
        <v>62.92</v>
      </c>
      <c r="L933" s="91"/>
    </row>
    <row r="934" ht="18.75" customHeight="1" spans="1:12">
      <c r="A934" s="138">
        <v>11</v>
      </c>
      <c r="B934" s="116" t="s">
        <v>2737</v>
      </c>
      <c r="C934" s="116" t="s">
        <v>23</v>
      </c>
      <c r="D934" s="116" t="s">
        <v>2706</v>
      </c>
      <c r="E934" s="116" t="s">
        <v>2738</v>
      </c>
      <c r="F934" s="116" t="s">
        <v>2739</v>
      </c>
      <c r="G934" s="56" t="s">
        <v>2709</v>
      </c>
      <c r="H934" s="83">
        <v>57.5</v>
      </c>
      <c r="I934" s="83">
        <v>39.48</v>
      </c>
      <c r="J934" s="70">
        <v>92.7</v>
      </c>
      <c r="K934" s="83">
        <v>62.654</v>
      </c>
      <c r="L934" s="91"/>
    </row>
    <row r="935" ht="18.75" customHeight="1" spans="1:12">
      <c r="A935" s="138">
        <v>12</v>
      </c>
      <c r="B935" s="116" t="s">
        <v>2740</v>
      </c>
      <c r="C935" s="116" t="s">
        <v>23</v>
      </c>
      <c r="D935" s="116" t="s">
        <v>2706</v>
      </c>
      <c r="E935" s="116" t="s">
        <v>2741</v>
      </c>
      <c r="F935" s="116" t="s">
        <v>2742</v>
      </c>
      <c r="G935" s="56" t="s">
        <v>2709</v>
      </c>
      <c r="H935" s="83">
        <v>64.5</v>
      </c>
      <c r="I935" s="83">
        <v>27.06</v>
      </c>
      <c r="J935" s="70">
        <v>95.4</v>
      </c>
      <c r="K935" s="83">
        <v>62.538</v>
      </c>
      <c r="L935" s="91"/>
    </row>
    <row r="936" ht="18.75" customHeight="1" spans="1:12">
      <c r="A936" s="138">
        <v>1</v>
      </c>
      <c r="B936" s="116" t="s">
        <v>2743</v>
      </c>
      <c r="C936" s="116" t="s">
        <v>23</v>
      </c>
      <c r="D936" s="116" t="s">
        <v>2744</v>
      </c>
      <c r="E936" s="116" t="s">
        <v>2745</v>
      </c>
      <c r="F936" s="116" t="s">
        <v>2746</v>
      </c>
      <c r="G936" s="56" t="s">
        <v>2747</v>
      </c>
      <c r="H936" s="83">
        <v>59</v>
      </c>
      <c r="I936" s="83">
        <v>32.79</v>
      </c>
      <c r="J936" s="83">
        <v>93</v>
      </c>
      <c r="K936" s="83">
        <v>61.337</v>
      </c>
      <c r="L936" s="91"/>
    </row>
    <row r="937" ht="18.75" customHeight="1" spans="1:12">
      <c r="A937" s="138">
        <v>2</v>
      </c>
      <c r="B937" s="116" t="s">
        <v>2748</v>
      </c>
      <c r="C937" s="116" t="s">
        <v>23</v>
      </c>
      <c r="D937" s="116" t="s">
        <v>2744</v>
      </c>
      <c r="E937" s="116" t="s">
        <v>2749</v>
      </c>
      <c r="F937" s="116" t="s">
        <v>2750</v>
      </c>
      <c r="G937" s="56" t="s">
        <v>2747</v>
      </c>
      <c r="H937" s="83">
        <v>55.5</v>
      </c>
      <c r="I937" s="83">
        <v>41.4</v>
      </c>
      <c r="J937" s="83">
        <v>88.6</v>
      </c>
      <c r="K937" s="83">
        <v>61.2</v>
      </c>
      <c r="L937" s="91"/>
    </row>
    <row r="938" ht="18.75" customHeight="1" spans="1:12">
      <c r="A938" s="138">
        <v>1</v>
      </c>
      <c r="B938" s="138" t="s">
        <v>2751</v>
      </c>
      <c r="C938" s="84" t="s">
        <v>23</v>
      </c>
      <c r="D938" s="138" t="s">
        <v>2752</v>
      </c>
      <c r="E938" s="138" t="s">
        <v>2753</v>
      </c>
      <c r="F938" s="138" t="s">
        <v>2754</v>
      </c>
      <c r="G938" s="138" t="s">
        <v>2755</v>
      </c>
      <c r="H938" s="83">
        <v>67.5</v>
      </c>
      <c r="I938" s="70">
        <v>33.49</v>
      </c>
      <c r="J938" s="70">
        <v>94.2</v>
      </c>
      <c r="K938" s="70">
        <v>65.307</v>
      </c>
      <c r="L938" s="91"/>
    </row>
    <row r="939" ht="18.75" customHeight="1" spans="1:12">
      <c r="A939" s="138">
        <v>1</v>
      </c>
      <c r="B939" s="138" t="s">
        <v>2756</v>
      </c>
      <c r="C939" s="84" t="s">
        <v>16</v>
      </c>
      <c r="D939" s="138" t="s">
        <v>2757</v>
      </c>
      <c r="E939" s="138" t="s">
        <v>2758</v>
      </c>
      <c r="F939" s="138" t="s">
        <v>2759</v>
      </c>
      <c r="G939" s="138" t="s">
        <v>2760</v>
      </c>
      <c r="H939" s="83">
        <v>72.5</v>
      </c>
      <c r="I939" s="70">
        <v>30.78</v>
      </c>
      <c r="J939" s="83">
        <v>94.4</v>
      </c>
      <c r="K939" s="70">
        <v>66.554</v>
      </c>
      <c r="L939" s="91"/>
    </row>
    <row r="940" ht="18.75" customHeight="1" spans="1:12">
      <c r="A940" s="138">
        <v>2</v>
      </c>
      <c r="B940" s="138" t="s">
        <v>2761</v>
      </c>
      <c r="C940" s="84" t="s">
        <v>16</v>
      </c>
      <c r="D940" s="138" t="s">
        <v>2757</v>
      </c>
      <c r="E940" s="138" t="s">
        <v>2762</v>
      </c>
      <c r="F940" s="138" t="s">
        <v>2763</v>
      </c>
      <c r="G940" s="138" t="s">
        <v>2760</v>
      </c>
      <c r="H940" s="83">
        <v>64.5</v>
      </c>
      <c r="I940" s="70">
        <v>39.97</v>
      </c>
      <c r="J940" s="83">
        <v>87.4</v>
      </c>
      <c r="K940" s="70">
        <v>64.011</v>
      </c>
      <c r="L940" s="91"/>
    </row>
    <row r="941" ht="18.75" customHeight="1" spans="1:12">
      <c r="A941" s="138">
        <v>1</v>
      </c>
      <c r="B941" s="116" t="s">
        <v>2764</v>
      </c>
      <c r="C941" s="116" t="s">
        <v>16</v>
      </c>
      <c r="D941" s="116" t="s">
        <v>2765</v>
      </c>
      <c r="E941" s="116" t="s">
        <v>2766</v>
      </c>
      <c r="F941" s="116" t="s">
        <v>2767</v>
      </c>
      <c r="G941" s="56" t="s">
        <v>2768</v>
      </c>
      <c r="H941" s="83">
        <v>68.5</v>
      </c>
      <c r="I941" s="83">
        <v>62.66</v>
      </c>
      <c r="J941" s="83">
        <v>92.6</v>
      </c>
      <c r="K941" s="83">
        <v>73.978</v>
      </c>
      <c r="L941" s="91"/>
    </row>
    <row r="942" ht="18.75" customHeight="1" spans="1:12">
      <c r="A942" s="138">
        <v>2</v>
      </c>
      <c r="B942" s="116" t="s">
        <v>2769</v>
      </c>
      <c r="C942" s="116" t="s">
        <v>16</v>
      </c>
      <c r="D942" s="116" t="s">
        <v>2765</v>
      </c>
      <c r="E942" s="116" t="s">
        <v>2770</v>
      </c>
      <c r="F942" s="116" t="s">
        <v>2771</v>
      </c>
      <c r="G942" s="56" t="s">
        <v>2768</v>
      </c>
      <c r="H942" s="83">
        <v>61</v>
      </c>
      <c r="I942" s="83">
        <v>63.76</v>
      </c>
      <c r="J942" s="83">
        <v>93.4</v>
      </c>
      <c r="K942" s="83">
        <v>71.548</v>
      </c>
      <c r="L942" s="91"/>
    </row>
    <row r="943" ht="18.75" customHeight="1" spans="1:12">
      <c r="A943" s="138">
        <v>3</v>
      </c>
      <c r="B943" s="116" t="s">
        <v>171</v>
      </c>
      <c r="C943" s="116" t="s">
        <v>23</v>
      </c>
      <c r="D943" s="116" t="s">
        <v>2765</v>
      </c>
      <c r="E943" s="116" t="s">
        <v>2772</v>
      </c>
      <c r="F943" s="116" t="s">
        <v>2773</v>
      </c>
      <c r="G943" s="56" t="s">
        <v>2768</v>
      </c>
      <c r="H943" s="83">
        <v>60</v>
      </c>
      <c r="I943" s="83">
        <v>56.48</v>
      </c>
      <c r="J943" s="83">
        <v>89.2</v>
      </c>
      <c r="K943" s="83">
        <v>67.704</v>
      </c>
      <c r="L943" s="91"/>
    </row>
    <row r="944" ht="18.75" customHeight="1" spans="1:12">
      <c r="A944" s="138">
        <v>4</v>
      </c>
      <c r="B944" s="116" t="s">
        <v>2774</v>
      </c>
      <c r="C944" s="116" t="s">
        <v>23</v>
      </c>
      <c r="D944" s="116" t="s">
        <v>2765</v>
      </c>
      <c r="E944" s="116" t="s">
        <v>2775</v>
      </c>
      <c r="F944" s="116" t="s">
        <v>2776</v>
      </c>
      <c r="G944" s="56" t="s">
        <v>2768</v>
      </c>
      <c r="H944" s="83">
        <v>58.5</v>
      </c>
      <c r="I944" s="83">
        <v>56.68</v>
      </c>
      <c r="J944" s="83">
        <v>89</v>
      </c>
      <c r="K944" s="83">
        <v>67.104</v>
      </c>
      <c r="L944" s="91"/>
    </row>
    <row r="945" ht="18.75" customHeight="1" spans="1:12">
      <c r="A945" s="138">
        <v>5</v>
      </c>
      <c r="B945" s="116" t="s">
        <v>2777</v>
      </c>
      <c r="C945" s="116" t="s">
        <v>16</v>
      </c>
      <c r="D945" s="116" t="s">
        <v>2765</v>
      </c>
      <c r="E945" s="116" t="s">
        <v>2778</v>
      </c>
      <c r="F945" s="116" t="s">
        <v>2779</v>
      </c>
      <c r="G945" s="56" t="s">
        <v>2768</v>
      </c>
      <c r="H945" s="83">
        <v>58.5</v>
      </c>
      <c r="I945" s="83">
        <v>45.9</v>
      </c>
      <c r="J945" s="83">
        <v>95.6</v>
      </c>
      <c r="K945" s="83">
        <v>65.85</v>
      </c>
      <c r="L945" s="91"/>
    </row>
    <row r="946" ht="18.75" customHeight="1" spans="1:12">
      <c r="A946" s="138">
        <v>1</v>
      </c>
      <c r="B946" s="116" t="s">
        <v>2780</v>
      </c>
      <c r="C946" s="116" t="s">
        <v>16</v>
      </c>
      <c r="D946" s="116" t="s">
        <v>2781</v>
      </c>
      <c r="E946" s="116" t="s">
        <v>2782</v>
      </c>
      <c r="F946" s="116" t="s">
        <v>2783</v>
      </c>
      <c r="G946" s="56" t="s">
        <v>2784</v>
      </c>
      <c r="H946" s="83">
        <v>65.5</v>
      </c>
      <c r="I946" s="70">
        <v>59.69</v>
      </c>
      <c r="J946" s="70">
        <v>93.2</v>
      </c>
      <c r="K946" s="83">
        <v>72.067</v>
      </c>
      <c r="L946" s="91"/>
    </row>
    <row r="947" ht="18.75" customHeight="1" spans="1:12">
      <c r="A947" s="138">
        <v>2</v>
      </c>
      <c r="B947" s="116" t="s">
        <v>2785</v>
      </c>
      <c r="C947" s="116" t="s">
        <v>23</v>
      </c>
      <c r="D947" s="116" t="s">
        <v>2781</v>
      </c>
      <c r="E947" s="116" t="s">
        <v>2786</v>
      </c>
      <c r="F947" s="116" t="s">
        <v>2787</v>
      </c>
      <c r="G947" s="56" t="s">
        <v>2784</v>
      </c>
      <c r="H947" s="83">
        <v>57.5</v>
      </c>
      <c r="I947" s="70">
        <v>67.41</v>
      </c>
      <c r="J947" s="70">
        <v>91</v>
      </c>
      <c r="K947" s="83">
        <v>70.523</v>
      </c>
      <c r="L947" s="91"/>
    </row>
    <row r="948" ht="18.75" customHeight="1" spans="1:12">
      <c r="A948" s="138">
        <v>3</v>
      </c>
      <c r="B948" s="116" t="s">
        <v>2788</v>
      </c>
      <c r="C948" s="116" t="s">
        <v>16</v>
      </c>
      <c r="D948" s="116" t="s">
        <v>2781</v>
      </c>
      <c r="E948" s="116" t="s">
        <v>2789</v>
      </c>
      <c r="F948" s="116" t="s">
        <v>2790</v>
      </c>
      <c r="G948" s="56" t="s">
        <v>2784</v>
      </c>
      <c r="H948" s="83">
        <v>57.5</v>
      </c>
      <c r="I948" s="70">
        <v>60.12</v>
      </c>
      <c r="J948" s="70">
        <v>89.8</v>
      </c>
      <c r="K948" s="83">
        <v>67.976</v>
      </c>
      <c r="L948" s="91"/>
    </row>
    <row r="949" ht="18.75" customHeight="1" spans="1:12">
      <c r="A949" s="138">
        <v>4</v>
      </c>
      <c r="B949" s="116" t="s">
        <v>2791</v>
      </c>
      <c r="C949" s="116" t="s">
        <v>23</v>
      </c>
      <c r="D949" s="116" t="s">
        <v>2781</v>
      </c>
      <c r="E949" s="116" t="s">
        <v>2792</v>
      </c>
      <c r="F949" s="116" t="s">
        <v>2793</v>
      </c>
      <c r="G949" s="56" t="s">
        <v>2784</v>
      </c>
      <c r="H949" s="83">
        <v>58.5</v>
      </c>
      <c r="I949" s="70">
        <v>56.08</v>
      </c>
      <c r="J949" s="70">
        <v>92.2</v>
      </c>
      <c r="K949" s="83">
        <v>67.884</v>
      </c>
      <c r="L949" s="91"/>
    </row>
    <row r="950" ht="18.75" customHeight="1" spans="1:12">
      <c r="A950" s="138">
        <v>5</v>
      </c>
      <c r="B950" s="116" t="s">
        <v>2794</v>
      </c>
      <c r="C950" s="116" t="s">
        <v>23</v>
      </c>
      <c r="D950" s="116" t="s">
        <v>2781</v>
      </c>
      <c r="E950" s="116" t="s">
        <v>2795</v>
      </c>
      <c r="F950" s="116" t="s">
        <v>2796</v>
      </c>
      <c r="G950" s="56" t="s">
        <v>2784</v>
      </c>
      <c r="H950" s="83">
        <v>58</v>
      </c>
      <c r="I950" s="70">
        <v>58.01</v>
      </c>
      <c r="J950" s="70">
        <v>86.8</v>
      </c>
      <c r="K950" s="83">
        <v>66.643</v>
      </c>
      <c r="L950" s="91"/>
    </row>
    <row r="951" ht="18.75" customHeight="1" spans="1:12">
      <c r="A951" s="138">
        <v>6</v>
      </c>
      <c r="B951" s="116" t="s">
        <v>2797</v>
      </c>
      <c r="C951" s="116" t="s">
        <v>16</v>
      </c>
      <c r="D951" s="116" t="s">
        <v>2781</v>
      </c>
      <c r="E951" s="116" t="s">
        <v>2798</v>
      </c>
      <c r="F951" s="116" t="s">
        <v>2799</v>
      </c>
      <c r="G951" s="56" t="s">
        <v>2784</v>
      </c>
      <c r="H951" s="83">
        <v>60.5</v>
      </c>
      <c r="I951" s="70">
        <v>48.28</v>
      </c>
      <c r="J951" s="70">
        <v>92.6</v>
      </c>
      <c r="K951" s="83">
        <v>66.464</v>
      </c>
      <c r="L951" s="91"/>
    </row>
    <row r="952" ht="18.75" customHeight="1" spans="1:12">
      <c r="A952" s="138">
        <v>7</v>
      </c>
      <c r="B952" s="116" t="s">
        <v>2800</v>
      </c>
      <c r="C952" s="116" t="s">
        <v>16</v>
      </c>
      <c r="D952" s="116" t="s">
        <v>2781</v>
      </c>
      <c r="E952" s="116" t="s">
        <v>2801</v>
      </c>
      <c r="F952" s="116" t="s">
        <v>2802</v>
      </c>
      <c r="G952" s="56" t="s">
        <v>2784</v>
      </c>
      <c r="H952" s="83">
        <v>56.5</v>
      </c>
      <c r="I952" s="70">
        <v>57.04</v>
      </c>
      <c r="J952" s="70">
        <v>88.4</v>
      </c>
      <c r="K952" s="83">
        <v>66.232</v>
      </c>
      <c r="L952" s="91"/>
    </row>
    <row r="953" ht="18.75" customHeight="1" spans="1:12">
      <c r="A953" s="138">
        <v>8</v>
      </c>
      <c r="B953" s="116" t="s">
        <v>2803</v>
      </c>
      <c r="C953" s="116" t="s">
        <v>23</v>
      </c>
      <c r="D953" s="116" t="s">
        <v>2781</v>
      </c>
      <c r="E953" s="116" t="s">
        <v>2804</v>
      </c>
      <c r="F953" s="116" t="s">
        <v>2805</v>
      </c>
      <c r="G953" s="56" t="s">
        <v>2784</v>
      </c>
      <c r="H953" s="83">
        <v>60.5</v>
      </c>
      <c r="I953" s="70">
        <v>47.03</v>
      </c>
      <c r="J953" s="70">
        <v>93</v>
      </c>
      <c r="K953" s="83">
        <v>66.209</v>
      </c>
      <c r="L953" s="91"/>
    </row>
    <row r="954" ht="18.75" customHeight="1" spans="1:12">
      <c r="A954" s="138">
        <v>9</v>
      </c>
      <c r="B954" s="116" t="s">
        <v>2806</v>
      </c>
      <c r="C954" s="116" t="s">
        <v>16</v>
      </c>
      <c r="D954" s="116" t="s">
        <v>2781</v>
      </c>
      <c r="E954" s="116" t="s">
        <v>2807</v>
      </c>
      <c r="F954" s="116" t="s">
        <v>2808</v>
      </c>
      <c r="G954" s="56" t="s">
        <v>2784</v>
      </c>
      <c r="H954" s="83">
        <v>59.5</v>
      </c>
      <c r="I954" s="70">
        <v>46.38</v>
      </c>
      <c r="J954" s="70">
        <v>90.8</v>
      </c>
      <c r="K954" s="83">
        <v>64.954</v>
      </c>
      <c r="L954" s="91"/>
    </row>
    <row r="955" ht="18.75" customHeight="1" spans="1:12">
      <c r="A955" s="138">
        <v>10</v>
      </c>
      <c r="B955" s="116" t="s">
        <v>2809</v>
      </c>
      <c r="C955" s="116" t="s">
        <v>23</v>
      </c>
      <c r="D955" s="116" t="s">
        <v>2781</v>
      </c>
      <c r="E955" s="116" t="s">
        <v>2810</v>
      </c>
      <c r="F955" s="116" t="s">
        <v>2811</v>
      </c>
      <c r="G955" s="56" t="s">
        <v>2784</v>
      </c>
      <c r="H955" s="83">
        <v>57.5</v>
      </c>
      <c r="I955" s="70">
        <v>45.64</v>
      </c>
      <c r="J955" s="70">
        <v>88.4</v>
      </c>
      <c r="K955" s="83">
        <v>63.212</v>
      </c>
      <c r="L955" s="91"/>
    </row>
    <row r="956" ht="18.75" customHeight="1" spans="1:12">
      <c r="A956" s="138">
        <v>11</v>
      </c>
      <c r="B956" s="116" t="s">
        <v>2812</v>
      </c>
      <c r="C956" s="116" t="s">
        <v>23</v>
      </c>
      <c r="D956" s="116" t="s">
        <v>2781</v>
      </c>
      <c r="E956" s="116" t="s">
        <v>2813</v>
      </c>
      <c r="F956" s="116" t="s">
        <v>2814</v>
      </c>
      <c r="G956" s="56" t="s">
        <v>2784</v>
      </c>
      <c r="H956" s="83">
        <v>57</v>
      </c>
      <c r="I956" s="70">
        <v>39.33</v>
      </c>
      <c r="J956" s="70">
        <v>93.6</v>
      </c>
      <c r="K956" s="83">
        <v>62.679</v>
      </c>
      <c r="L956" s="91"/>
    </row>
    <row r="957" ht="18.75" customHeight="1" spans="1:12">
      <c r="A957" s="138">
        <v>12</v>
      </c>
      <c r="B957" s="116" t="s">
        <v>2815</v>
      </c>
      <c r="C957" s="116" t="s">
        <v>23</v>
      </c>
      <c r="D957" s="116" t="s">
        <v>2781</v>
      </c>
      <c r="E957" s="116" t="s">
        <v>2816</v>
      </c>
      <c r="F957" s="116" t="s">
        <v>2817</v>
      </c>
      <c r="G957" s="56" t="s">
        <v>2784</v>
      </c>
      <c r="H957" s="83">
        <v>62</v>
      </c>
      <c r="I957" s="70">
        <v>37.21</v>
      </c>
      <c r="J957" s="70">
        <v>89</v>
      </c>
      <c r="K957" s="83">
        <v>62.663</v>
      </c>
      <c r="L957" s="91"/>
    </row>
    <row r="958" ht="18.75" customHeight="1" spans="1:12">
      <c r="A958" s="138">
        <v>1</v>
      </c>
      <c r="B958" s="116" t="s">
        <v>2818</v>
      </c>
      <c r="C958" s="116" t="s">
        <v>16</v>
      </c>
      <c r="D958" s="116" t="s">
        <v>2819</v>
      </c>
      <c r="E958" s="116" t="s">
        <v>2820</v>
      </c>
      <c r="F958" s="116" t="s">
        <v>2821</v>
      </c>
      <c r="G958" s="56" t="s">
        <v>2822</v>
      </c>
      <c r="H958" s="83">
        <v>58</v>
      </c>
      <c r="I958" s="83">
        <v>57.66</v>
      </c>
      <c r="J958" s="83">
        <v>90.8</v>
      </c>
      <c r="K958" s="83">
        <v>67.738</v>
      </c>
      <c r="L958" s="91"/>
    </row>
    <row r="959" ht="18.75" customHeight="1" spans="1:12">
      <c r="A959" s="138">
        <v>2</v>
      </c>
      <c r="B959" s="116" t="s">
        <v>2823</v>
      </c>
      <c r="C959" s="116" t="s">
        <v>23</v>
      </c>
      <c r="D959" s="116" t="s">
        <v>2819</v>
      </c>
      <c r="E959" s="116" t="s">
        <v>2824</v>
      </c>
      <c r="F959" s="116" t="s">
        <v>2825</v>
      </c>
      <c r="G959" s="56" t="s">
        <v>2822</v>
      </c>
      <c r="H959" s="83">
        <v>64</v>
      </c>
      <c r="I959" s="83">
        <v>46.98</v>
      </c>
      <c r="J959" s="83">
        <v>92.2</v>
      </c>
      <c r="K959" s="83">
        <v>67.354</v>
      </c>
      <c r="L959" s="91"/>
    </row>
    <row r="960" ht="18.75" customHeight="1" spans="1:12">
      <c r="A960" s="138">
        <v>3</v>
      </c>
      <c r="B960" s="116" t="s">
        <v>2826</v>
      </c>
      <c r="C960" s="116" t="s">
        <v>16</v>
      </c>
      <c r="D960" s="116" t="s">
        <v>2819</v>
      </c>
      <c r="E960" s="116" t="s">
        <v>2827</v>
      </c>
      <c r="F960" s="116" t="s">
        <v>2828</v>
      </c>
      <c r="G960" s="56" t="s">
        <v>2822</v>
      </c>
      <c r="H960" s="83">
        <v>60.5</v>
      </c>
      <c r="I960" s="83">
        <v>46.99</v>
      </c>
      <c r="J960" s="83">
        <v>92.3</v>
      </c>
      <c r="K960" s="83">
        <v>65.987</v>
      </c>
      <c r="L960" s="91"/>
    </row>
    <row r="961" ht="18.75" customHeight="1" spans="1:12">
      <c r="A961" s="138">
        <v>4</v>
      </c>
      <c r="B961" s="116" t="s">
        <v>2829</v>
      </c>
      <c r="C961" s="116" t="s">
        <v>16</v>
      </c>
      <c r="D961" s="116" t="s">
        <v>2819</v>
      </c>
      <c r="E961" s="116" t="s">
        <v>2830</v>
      </c>
      <c r="F961" s="116" t="s">
        <v>2831</v>
      </c>
      <c r="G961" s="56" t="s">
        <v>2822</v>
      </c>
      <c r="H961" s="83">
        <v>55</v>
      </c>
      <c r="I961" s="83">
        <v>51.9</v>
      </c>
      <c r="J961" s="83">
        <v>91.2</v>
      </c>
      <c r="K961" s="83">
        <v>64.93</v>
      </c>
      <c r="L961" s="91"/>
    </row>
    <row r="962" ht="18.75" customHeight="1" spans="1:12">
      <c r="A962" s="138">
        <v>5</v>
      </c>
      <c r="B962" s="116" t="s">
        <v>2832</v>
      </c>
      <c r="C962" s="116" t="s">
        <v>23</v>
      </c>
      <c r="D962" s="116" t="s">
        <v>2819</v>
      </c>
      <c r="E962" s="116" t="s">
        <v>2833</v>
      </c>
      <c r="F962" s="116" t="s">
        <v>2834</v>
      </c>
      <c r="G962" s="56" t="s">
        <v>2822</v>
      </c>
      <c r="H962" s="83">
        <v>63</v>
      </c>
      <c r="I962" s="83">
        <v>37.44</v>
      </c>
      <c r="J962" s="83">
        <v>94</v>
      </c>
      <c r="K962" s="83">
        <v>64.632</v>
      </c>
      <c r="L962" s="91"/>
    </row>
    <row r="963" ht="18.75" customHeight="1" spans="1:12">
      <c r="A963" s="138">
        <v>6</v>
      </c>
      <c r="B963" s="116" t="s">
        <v>2835</v>
      </c>
      <c r="C963" s="116" t="s">
        <v>23</v>
      </c>
      <c r="D963" s="116" t="s">
        <v>2819</v>
      </c>
      <c r="E963" s="116" t="s">
        <v>2836</v>
      </c>
      <c r="F963" s="116" t="s">
        <v>2837</v>
      </c>
      <c r="G963" s="56" t="s">
        <v>2822</v>
      </c>
      <c r="H963" s="83">
        <v>65</v>
      </c>
      <c r="I963" s="83">
        <v>38.37</v>
      </c>
      <c r="J963" s="83">
        <v>90.4</v>
      </c>
      <c r="K963" s="83">
        <v>64.631</v>
      </c>
      <c r="L963" s="91"/>
    </row>
    <row r="964" ht="18.75" customHeight="1" spans="1:12">
      <c r="A964" s="138">
        <v>7</v>
      </c>
      <c r="B964" s="116" t="s">
        <v>2838</v>
      </c>
      <c r="C964" s="116" t="s">
        <v>23</v>
      </c>
      <c r="D964" s="116" t="s">
        <v>2819</v>
      </c>
      <c r="E964" s="116" t="s">
        <v>2839</v>
      </c>
      <c r="F964" s="116" t="s">
        <v>2840</v>
      </c>
      <c r="G964" s="56" t="s">
        <v>2822</v>
      </c>
      <c r="H964" s="83">
        <v>58.5</v>
      </c>
      <c r="I964" s="83">
        <v>43.17</v>
      </c>
      <c r="J964" s="83">
        <v>93</v>
      </c>
      <c r="K964" s="83">
        <v>64.251</v>
      </c>
      <c r="L964" s="91"/>
    </row>
    <row r="965" ht="18.75" customHeight="1" spans="1:12">
      <c r="A965" s="138">
        <v>8</v>
      </c>
      <c r="B965" s="116" t="s">
        <v>2841</v>
      </c>
      <c r="C965" s="116" t="s">
        <v>16</v>
      </c>
      <c r="D965" s="116" t="s">
        <v>2819</v>
      </c>
      <c r="E965" s="116" t="s">
        <v>2842</v>
      </c>
      <c r="F965" s="116" t="s">
        <v>2843</v>
      </c>
      <c r="G965" s="56" t="s">
        <v>2822</v>
      </c>
      <c r="H965" s="83">
        <v>56</v>
      </c>
      <c r="I965" s="83">
        <v>47.88</v>
      </c>
      <c r="J965" s="83">
        <v>91.2</v>
      </c>
      <c r="K965" s="83">
        <v>64.124</v>
      </c>
      <c r="L965" s="91"/>
    </row>
    <row r="966" ht="18.75" customHeight="1" spans="1:12">
      <c r="A966" s="138">
        <v>9</v>
      </c>
      <c r="B966" s="116" t="s">
        <v>2844</v>
      </c>
      <c r="C966" s="116" t="s">
        <v>16</v>
      </c>
      <c r="D966" s="116" t="s">
        <v>2819</v>
      </c>
      <c r="E966" s="116" t="s">
        <v>2845</v>
      </c>
      <c r="F966" s="116" t="s">
        <v>2846</v>
      </c>
      <c r="G966" s="56" t="s">
        <v>2822</v>
      </c>
      <c r="H966" s="83">
        <v>55</v>
      </c>
      <c r="I966" s="83">
        <v>46.69</v>
      </c>
      <c r="J966" s="83">
        <v>91.6</v>
      </c>
      <c r="K966" s="83">
        <v>63.487</v>
      </c>
      <c r="L966" s="91"/>
    </row>
    <row r="967" ht="18.75" customHeight="1" spans="1:12">
      <c r="A967" s="138">
        <v>1</v>
      </c>
      <c r="B967" s="116" t="s">
        <v>2847</v>
      </c>
      <c r="C967" s="116" t="s">
        <v>16</v>
      </c>
      <c r="D967" s="116" t="s">
        <v>2848</v>
      </c>
      <c r="E967" s="116" t="s">
        <v>2849</v>
      </c>
      <c r="F967" s="116" t="s">
        <v>2850</v>
      </c>
      <c r="G967" s="56" t="s">
        <v>2851</v>
      </c>
      <c r="H967" s="83">
        <v>61</v>
      </c>
      <c r="I967" s="83">
        <v>68.76</v>
      </c>
      <c r="J967" s="83">
        <v>93</v>
      </c>
      <c r="K967" s="83">
        <v>72.928</v>
      </c>
      <c r="L967" s="91"/>
    </row>
    <row r="968" ht="18.75" customHeight="1" spans="1:12">
      <c r="A968" s="138">
        <v>2</v>
      </c>
      <c r="B968" s="116" t="s">
        <v>2852</v>
      </c>
      <c r="C968" s="116" t="s">
        <v>16</v>
      </c>
      <c r="D968" s="116" t="s">
        <v>2848</v>
      </c>
      <c r="E968" s="116" t="s">
        <v>2853</v>
      </c>
      <c r="F968" s="116" t="s">
        <v>2854</v>
      </c>
      <c r="G968" s="56" t="s">
        <v>2851</v>
      </c>
      <c r="H968" s="83">
        <v>61</v>
      </c>
      <c r="I968" s="83">
        <v>52.3</v>
      </c>
      <c r="J968" s="83">
        <v>94.2</v>
      </c>
      <c r="K968" s="83">
        <v>68.35</v>
      </c>
      <c r="L968" s="91"/>
    </row>
    <row r="969" ht="18.75" customHeight="1" spans="1:12">
      <c r="A969" s="138">
        <v>3</v>
      </c>
      <c r="B969" s="116" t="s">
        <v>2855</v>
      </c>
      <c r="C969" s="116" t="s">
        <v>23</v>
      </c>
      <c r="D969" s="116" t="s">
        <v>2848</v>
      </c>
      <c r="E969" s="116" t="s">
        <v>2856</v>
      </c>
      <c r="F969" s="116" t="s">
        <v>2857</v>
      </c>
      <c r="G969" s="56" t="s">
        <v>2851</v>
      </c>
      <c r="H969" s="83">
        <v>62.5</v>
      </c>
      <c r="I969" s="83">
        <v>50.59</v>
      </c>
      <c r="J969" s="83">
        <v>88.4</v>
      </c>
      <c r="K969" s="83">
        <v>66.697</v>
      </c>
      <c r="L969" s="91"/>
    </row>
    <row r="970" ht="18.75" customHeight="1" spans="1:12">
      <c r="A970" s="138">
        <v>4</v>
      </c>
      <c r="B970" s="116" t="s">
        <v>2858</v>
      </c>
      <c r="C970" s="116" t="s">
        <v>23</v>
      </c>
      <c r="D970" s="116" t="s">
        <v>2848</v>
      </c>
      <c r="E970" s="116" t="s">
        <v>2859</v>
      </c>
      <c r="F970" s="116" t="s">
        <v>2860</v>
      </c>
      <c r="G970" s="56" t="s">
        <v>2851</v>
      </c>
      <c r="H970" s="83">
        <v>61.5</v>
      </c>
      <c r="I970" s="83">
        <v>44.15</v>
      </c>
      <c r="J970" s="83">
        <v>89.4</v>
      </c>
      <c r="K970" s="83">
        <v>64.665</v>
      </c>
      <c r="L970" s="91"/>
    </row>
    <row r="971" ht="18.75" customHeight="1" spans="1:12">
      <c r="A971" s="138">
        <v>5</v>
      </c>
      <c r="B971" s="116" t="s">
        <v>2861</v>
      </c>
      <c r="C971" s="116" t="s">
        <v>23</v>
      </c>
      <c r="D971" s="116" t="s">
        <v>2848</v>
      </c>
      <c r="E971" s="116" t="s">
        <v>2862</v>
      </c>
      <c r="F971" s="116" t="s">
        <v>2863</v>
      </c>
      <c r="G971" s="56" t="s">
        <v>2851</v>
      </c>
      <c r="H971" s="83">
        <v>60</v>
      </c>
      <c r="I971" s="83">
        <v>47.04</v>
      </c>
      <c r="J971" s="83">
        <v>87.2</v>
      </c>
      <c r="K971" s="83">
        <v>64.272</v>
      </c>
      <c r="L971" s="91"/>
    </row>
    <row r="972" ht="18.75" customHeight="1" spans="1:12">
      <c r="A972" s="138">
        <v>6</v>
      </c>
      <c r="B972" s="116" t="s">
        <v>2864</v>
      </c>
      <c r="C972" s="116" t="s">
        <v>16</v>
      </c>
      <c r="D972" s="116" t="s">
        <v>2848</v>
      </c>
      <c r="E972" s="116" t="s">
        <v>2865</v>
      </c>
      <c r="F972" s="116" t="s">
        <v>2866</v>
      </c>
      <c r="G972" s="56" t="s">
        <v>2851</v>
      </c>
      <c r="H972" s="83">
        <v>62.5</v>
      </c>
      <c r="I972" s="83">
        <v>36.41</v>
      </c>
      <c r="J972" s="83">
        <v>93.4</v>
      </c>
      <c r="K972" s="83">
        <v>63.943</v>
      </c>
      <c r="L972" s="91"/>
    </row>
    <row r="973" ht="18.75" customHeight="1" spans="1:12">
      <c r="A973" s="138">
        <v>7</v>
      </c>
      <c r="B973" s="116" t="s">
        <v>2867</v>
      </c>
      <c r="C973" s="116" t="s">
        <v>23</v>
      </c>
      <c r="D973" s="116" t="s">
        <v>2848</v>
      </c>
      <c r="E973" s="116" t="s">
        <v>2868</v>
      </c>
      <c r="F973" s="116" t="s">
        <v>2869</v>
      </c>
      <c r="G973" s="56" t="s">
        <v>2851</v>
      </c>
      <c r="H973" s="83">
        <v>59.5</v>
      </c>
      <c r="I973" s="83">
        <v>41.92</v>
      </c>
      <c r="J973" s="83">
        <v>91.4</v>
      </c>
      <c r="K973" s="83">
        <v>63.796</v>
      </c>
      <c r="L973" s="91"/>
    </row>
    <row r="974" ht="18.75" customHeight="1" spans="1:12">
      <c r="A974" s="138">
        <v>8</v>
      </c>
      <c r="B974" s="116" t="s">
        <v>2870</v>
      </c>
      <c r="C974" s="116" t="s">
        <v>23</v>
      </c>
      <c r="D974" s="116" t="s">
        <v>2848</v>
      </c>
      <c r="E974" s="116" t="s">
        <v>2871</v>
      </c>
      <c r="F974" s="116" t="s">
        <v>2872</v>
      </c>
      <c r="G974" s="56" t="s">
        <v>2851</v>
      </c>
      <c r="H974" s="83">
        <v>60</v>
      </c>
      <c r="I974" s="83">
        <v>43.99</v>
      </c>
      <c r="J974" s="83">
        <v>87.6</v>
      </c>
      <c r="K974" s="83">
        <v>63.477</v>
      </c>
      <c r="L974" s="91"/>
    </row>
    <row r="975" ht="18.75" customHeight="1" spans="1:12">
      <c r="A975" s="138">
        <v>9</v>
      </c>
      <c r="B975" s="116" t="s">
        <v>2873</v>
      </c>
      <c r="C975" s="116" t="s">
        <v>23</v>
      </c>
      <c r="D975" s="116" t="s">
        <v>2848</v>
      </c>
      <c r="E975" s="116" t="s">
        <v>2874</v>
      </c>
      <c r="F975" s="116" t="s">
        <v>2875</v>
      </c>
      <c r="G975" s="56" t="s">
        <v>2851</v>
      </c>
      <c r="H975" s="83">
        <v>61.5</v>
      </c>
      <c r="I975" s="83">
        <v>35.8</v>
      </c>
      <c r="J975" s="83">
        <v>93</v>
      </c>
      <c r="K975" s="83">
        <v>63.24</v>
      </c>
      <c r="L975" s="91"/>
    </row>
    <row r="976" ht="18.75" customHeight="1" spans="1:12">
      <c r="A976" s="138">
        <v>10</v>
      </c>
      <c r="B976" s="116" t="s">
        <v>2876</v>
      </c>
      <c r="C976" s="116" t="s">
        <v>23</v>
      </c>
      <c r="D976" s="116" t="s">
        <v>2848</v>
      </c>
      <c r="E976" s="116" t="s">
        <v>2877</v>
      </c>
      <c r="F976" s="116" t="s">
        <v>2878</v>
      </c>
      <c r="G976" s="56" t="s">
        <v>2851</v>
      </c>
      <c r="H976" s="83">
        <v>58</v>
      </c>
      <c r="I976" s="83">
        <v>42.75</v>
      </c>
      <c r="J976" s="83">
        <v>89.4</v>
      </c>
      <c r="K976" s="83">
        <v>62.845</v>
      </c>
      <c r="L976" s="91"/>
    </row>
    <row r="977" ht="18.75" customHeight="1" spans="1:12">
      <c r="A977" s="138">
        <v>1</v>
      </c>
      <c r="B977" s="116" t="s">
        <v>2879</v>
      </c>
      <c r="C977" s="116" t="s">
        <v>23</v>
      </c>
      <c r="D977" s="116" t="s">
        <v>2880</v>
      </c>
      <c r="E977" s="116" t="s">
        <v>2881</v>
      </c>
      <c r="F977" s="116" t="s">
        <v>2882</v>
      </c>
      <c r="G977" s="56" t="s">
        <v>2883</v>
      </c>
      <c r="H977" s="83">
        <v>60</v>
      </c>
      <c r="I977" s="70">
        <v>88.52</v>
      </c>
      <c r="J977" s="70">
        <v>89.6</v>
      </c>
      <c r="K977" s="83">
        <v>77.436</v>
      </c>
      <c r="L977" s="91"/>
    </row>
    <row r="978" ht="18.75" customHeight="1" spans="1:12">
      <c r="A978" s="138">
        <v>2</v>
      </c>
      <c r="B978" s="116" t="s">
        <v>2884</v>
      </c>
      <c r="C978" s="116" t="s">
        <v>16</v>
      </c>
      <c r="D978" s="116" t="s">
        <v>2880</v>
      </c>
      <c r="E978" s="116" t="s">
        <v>2885</v>
      </c>
      <c r="F978" s="116" t="s">
        <v>2886</v>
      </c>
      <c r="G978" s="56" t="s">
        <v>2883</v>
      </c>
      <c r="H978" s="83">
        <v>59</v>
      </c>
      <c r="I978" s="70">
        <v>71.47</v>
      </c>
      <c r="J978" s="70">
        <v>93.84</v>
      </c>
      <c r="K978" s="83">
        <v>73.193</v>
      </c>
      <c r="L978" s="91"/>
    </row>
    <row r="979" ht="18.75" customHeight="1" spans="1:12">
      <c r="A979" s="138">
        <v>3</v>
      </c>
      <c r="B979" s="116" t="s">
        <v>2887</v>
      </c>
      <c r="C979" s="116" t="s">
        <v>23</v>
      </c>
      <c r="D979" s="116" t="s">
        <v>2880</v>
      </c>
      <c r="E979" s="116" t="s">
        <v>2888</v>
      </c>
      <c r="F979" s="116" t="s">
        <v>2889</v>
      </c>
      <c r="G979" s="56" t="s">
        <v>2883</v>
      </c>
      <c r="H979" s="83">
        <v>63.5</v>
      </c>
      <c r="I979" s="70">
        <v>60.22</v>
      </c>
      <c r="J979" s="70">
        <v>91.2</v>
      </c>
      <c r="K979" s="83">
        <v>70.826</v>
      </c>
      <c r="L979" s="91"/>
    </row>
    <row r="980" ht="18.75" customHeight="1" spans="1:12">
      <c r="A980" s="138">
        <v>4</v>
      </c>
      <c r="B980" s="116" t="s">
        <v>2890</v>
      </c>
      <c r="C980" s="116" t="s">
        <v>23</v>
      </c>
      <c r="D980" s="116" t="s">
        <v>2880</v>
      </c>
      <c r="E980" s="116" t="s">
        <v>2891</v>
      </c>
      <c r="F980" s="116" t="s">
        <v>2892</v>
      </c>
      <c r="G980" s="56" t="s">
        <v>2883</v>
      </c>
      <c r="H980" s="83">
        <v>59.5</v>
      </c>
      <c r="I980" s="70">
        <v>54.92</v>
      </c>
      <c r="J980" s="70">
        <v>92.3</v>
      </c>
      <c r="K980" s="83">
        <v>67.966</v>
      </c>
      <c r="L980" s="91"/>
    </row>
    <row r="981" ht="18.75" customHeight="1" spans="1:12">
      <c r="A981" s="138">
        <v>5</v>
      </c>
      <c r="B981" s="116" t="s">
        <v>2893</v>
      </c>
      <c r="C981" s="116" t="s">
        <v>16</v>
      </c>
      <c r="D981" s="116" t="s">
        <v>2880</v>
      </c>
      <c r="E981" s="116" t="s">
        <v>2894</v>
      </c>
      <c r="F981" s="116" t="s">
        <v>2895</v>
      </c>
      <c r="G981" s="56" t="s">
        <v>2883</v>
      </c>
      <c r="H981" s="83">
        <v>72.5</v>
      </c>
      <c r="I981" s="70">
        <v>36.28</v>
      </c>
      <c r="J981" s="70">
        <v>93.4</v>
      </c>
      <c r="K981" s="83">
        <v>67.904</v>
      </c>
      <c r="L981" s="91"/>
    </row>
    <row r="982" ht="18.75" customHeight="1" spans="1:12">
      <c r="A982" s="138">
        <v>6</v>
      </c>
      <c r="B982" s="116" t="s">
        <v>2896</v>
      </c>
      <c r="C982" s="116" t="s">
        <v>23</v>
      </c>
      <c r="D982" s="116" t="s">
        <v>2880</v>
      </c>
      <c r="E982" s="116" t="s">
        <v>2897</v>
      </c>
      <c r="F982" s="116" t="s">
        <v>2898</v>
      </c>
      <c r="G982" s="56" t="s">
        <v>2883</v>
      </c>
      <c r="H982" s="83">
        <v>59.5</v>
      </c>
      <c r="I982" s="70">
        <v>55.92</v>
      </c>
      <c r="J982" s="70">
        <v>89.9</v>
      </c>
      <c r="K982" s="83">
        <v>67.546</v>
      </c>
      <c r="L982" s="91"/>
    </row>
    <row r="983" ht="18.75" customHeight="1" spans="1:12">
      <c r="A983" s="138">
        <v>1</v>
      </c>
      <c r="B983" s="116" t="s">
        <v>2899</v>
      </c>
      <c r="C983" s="116" t="s">
        <v>23</v>
      </c>
      <c r="D983" s="116" t="s">
        <v>2900</v>
      </c>
      <c r="E983" s="116" t="s">
        <v>2901</v>
      </c>
      <c r="F983" s="116" t="s">
        <v>2902</v>
      </c>
      <c r="G983" s="56" t="s">
        <v>2903</v>
      </c>
      <c r="H983" s="83">
        <v>62.5</v>
      </c>
      <c r="I983" s="83">
        <v>83.48</v>
      </c>
      <c r="J983" s="83">
        <v>93.7</v>
      </c>
      <c r="K983" s="83">
        <v>78.154</v>
      </c>
      <c r="L983" s="91"/>
    </row>
    <row r="984" ht="18.75" customHeight="1" spans="1:12">
      <c r="A984" s="138">
        <v>2</v>
      </c>
      <c r="B984" s="116" t="s">
        <v>2904</v>
      </c>
      <c r="C984" s="116" t="s">
        <v>23</v>
      </c>
      <c r="D984" s="116" t="s">
        <v>2900</v>
      </c>
      <c r="E984" s="116" t="s">
        <v>2905</v>
      </c>
      <c r="F984" s="116" t="s">
        <v>2906</v>
      </c>
      <c r="G984" s="56" t="s">
        <v>2903</v>
      </c>
      <c r="H984" s="83">
        <v>54</v>
      </c>
      <c r="I984" s="83">
        <v>58.09</v>
      </c>
      <c r="J984" s="83">
        <v>94.8</v>
      </c>
      <c r="K984" s="83">
        <v>67.467</v>
      </c>
      <c r="L984" s="91"/>
    </row>
    <row r="985" ht="18.75" customHeight="1" spans="1:12">
      <c r="A985" s="138">
        <v>3</v>
      </c>
      <c r="B985" s="116" t="s">
        <v>2907</v>
      </c>
      <c r="C985" s="116" t="s">
        <v>23</v>
      </c>
      <c r="D985" s="116" t="s">
        <v>2900</v>
      </c>
      <c r="E985" s="116" t="s">
        <v>2908</v>
      </c>
      <c r="F985" s="116" t="s">
        <v>2909</v>
      </c>
      <c r="G985" s="56" t="s">
        <v>2903</v>
      </c>
      <c r="H985" s="83">
        <v>57</v>
      </c>
      <c r="I985" s="83">
        <v>53.35</v>
      </c>
      <c r="J985" s="83">
        <v>95.16</v>
      </c>
      <c r="K985" s="83">
        <v>67.353</v>
      </c>
      <c r="L985" s="91"/>
    </row>
    <row r="986" ht="18.75" customHeight="1" spans="1:12">
      <c r="A986" s="138">
        <v>4</v>
      </c>
      <c r="B986" s="116" t="s">
        <v>2910</v>
      </c>
      <c r="C986" s="116" t="s">
        <v>23</v>
      </c>
      <c r="D986" s="116" t="s">
        <v>2900</v>
      </c>
      <c r="E986" s="116" t="s">
        <v>2911</v>
      </c>
      <c r="F986" s="116" t="s">
        <v>2912</v>
      </c>
      <c r="G986" s="56" t="s">
        <v>2903</v>
      </c>
      <c r="H986" s="83">
        <v>62.5</v>
      </c>
      <c r="I986" s="83">
        <v>44.8</v>
      </c>
      <c r="J986" s="83">
        <v>95.06</v>
      </c>
      <c r="K986" s="83">
        <v>66.958</v>
      </c>
      <c r="L986" s="91"/>
    </row>
    <row r="987" ht="18.75" customHeight="1" spans="1:12">
      <c r="A987" s="138">
        <v>5</v>
      </c>
      <c r="B987" s="116" t="s">
        <v>2913</v>
      </c>
      <c r="C987" s="116" t="s">
        <v>23</v>
      </c>
      <c r="D987" s="116" t="s">
        <v>2900</v>
      </c>
      <c r="E987" s="116" t="s">
        <v>2914</v>
      </c>
      <c r="F987" s="116" t="s">
        <v>2915</v>
      </c>
      <c r="G987" s="56" t="s">
        <v>2903</v>
      </c>
      <c r="H987" s="83">
        <v>54</v>
      </c>
      <c r="I987" s="83">
        <v>53.18</v>
      </c>
      <c r="J987" s="83">
        <v>93.9</v>
      </c>
      <c r="K987" s="83">
        <v>65.724</v>
      </c>
      <c r="L987" s="91"/>
    </row>
    <row r="988" ht="18.75" customHeight="1" spans="1:12">
      <c r="A988" s="138">
        <v>6</v>
      </c>
      <c r="B988" s="116" t="s">
        <v>2916</v>
      </c>
      <c r="C988" s="116" t="s">
        <v>16</v>
      </c>
      <c r="D988" s="116" t="s">
        <v>2900</v>
      </c>
      <c r="E988" s="116" t="s">
        <v>2917</v>
      </c>
      <c r="F988" s="116" t="s">
        <v>2918</v>
      </c>
      <c r="G988" s="56" t="s">
        <v>2903</v>
      </c>
      <c r="H988" s="83">
        <v>59</v>
      </c>
      <c r="I988" s="83">
        <v>49.03</v>
      </c>
      <c r="J988" s="83">
        <v>89.6</v>
      </c>
      <c r="K988" s="83">
        <v>65.189</v>
      </c>
      <c r="L988" s="91"/>
    </row>
    <row r="989" ht="18.75" customHeight="1" spans="1:12">
      <c r="A989" s="138">
        <v>7</v>
      </c>
      <c r="B989" s="116" t="s">
        <v>2919</v>
      </c>
      <c r="C989" s="116" t="s">
        <v>23</v>
      </c>
      <c r="D989" s="116" t="s">
        <v>2900</v>
      </c>
      <c r="E989" s="116" t="s">
        <v>2920</v>
      </c>
      <c r="F989" s="116" t="s">
        <v>2921</v>
      </c>
      <c r="G989" s="56" t="s">
        <v>2903</v>
      </c>
      <c r="H989" s="83">
        <v>56</v>
      </c>
      <c r="I989" s="83">
        <v>49.16</v>
      </c>
      <c r="J989" s="83">
        <v>93.3</v>
      </c>
      <c r="K989" s="83">
        <v>65.138</v>
      </c>
      <c r="L989" s="91"/>
    </row>
    <row r="990" ht="18.75" customHeight="1" spans="1:12">
      <c r="A990" s="78" t="s">
        <v>2922</v>
      </c>
      <c r="B990" s="78"/>
      <c r="C990" s="78"/>
      <c r="D990" s="78"/>
      <c r="E990" s="78"/>
      <c r="F990" s="79"/>
      <c r="G990" s="79"/>
      <c r="H990" s="80"/>
      <c r="I990" s="87"/>
      <c r="J990" s="87"/>
      <c r="K990" s="79"/>
      <c r="L990" s="88"/>
    </row>
    <row r="991" ht="18.75" customHeight="1" spans="1:12">
      <c r="A991" s="116" t="s">
        <v>14</v>
      </c>
      <c r="B991" s="116" t="s">
        <v>2923</v>
      </c>
      <c r="C991" s="116" t="s">
        <v>16</v>
      </c>
      <c r="D991" s="116" t="s">
        <v>2924</v>
      </c>
      <c r="E991" s="116" t="s">
        <v>2925</v>
      </c>
      <c r="F991" s="116" t="s">
        <v>2926</v>
      </c>
      <c r="G991" s="56" t="s">
        <v>2927</v>
      </c>
      <c r="H991" s="155">
        <v>50.5</v>
      </c>
      <c r="I991" s="70">
        <v>78.28</v>
      </c>
      <c r="J991" s="70">
        <v>89</v>
      </c>
      <c r="K991" s="137">
        <f t="shared" ref="K991:K1022" si="37">H991*0.4+J991*0.3+I991*0.3</f>
        <v>70.384</v>
      </c>
      <c r="L991" s="91"/>
    </row>
    <row r="992" ht="18.75" customHeight="1" spans="1:12">
      <c r="A992" s="116" t="s">
        <v>21</v>
      </c>
      <c r="B992" s="116" t="s">
        <v>2928</v>
      </c>
      <c r="C992" s="116" t="s">
        <v>23</v>
      </c>
      <c r="D992" s="116" t="s">
        <v>2924</v>
      </c>
      <c r="E992" s="116" t="s">
        <v>2929</v>
      </c>
      <c r="F992" s="116" t="s">
        <v>2930</v>
      </c>
      <c r="G992" s="56" t="s">
        <v>2927</v>
      </c>
      <c r="H992" s="155">
        <v>53.5</v>
      </c>
      <c r="I992" s="70">
        <v>69.76</v>
      </c>
      <c r="J992" s="70">
        <v>89.8</v>
      </c>
      <c r="K992" s="137">
        <f t="shared" si="37"/>
        <v>69.268</v>
      </c>
      <c r="L992" s="91"/>
    </row>
    <row r="993" ht="18.75" customHeight="1" spans="1:12">
      <c r="A993" s="116" t="s">
        <v>26</v>
      </c>
      <c r="B993" s="116" t="s">
        <v>2931</v>
      </c>
      <c r="C993" s="116" t="s">
        <v>23</v>
      </c>
      <c r="D993" s="116" t="s">
        <v>2924</v>
      </c>
      <c r="E993" s="116" t="s">
        <v>2932</v>
      </c>
      <c r="F993" s="116" t="s">
        <v>2933</v>
      </c>
      <c r="G993" s="56" t="s">
        <v>2927</v>
      </c>
      <c r="H993" s="155">
        <v>58</v>
      </c>
      <c r="I993" s="70">
        <v>61.95</v>
      </c>
      <c r="J993" s="70">
        <v>88</v>
      </c>
      <c r="K993" s="137">
        <f t="shared" si="37"/>
        <v>68.185</v>
      </c>
      <c r="L993" s="91"/>
    </row>
    <row r="994" ht="18.75" customHeight="1" spans="1:12">
      <c r="A994" s="116" t="s">
        <v>30</v>
      </c>
      <c r="B994" s="116" t="s">
        <v>2934</v>
      </c>
      <c r="C994" s="116" t="s">
        <v>16</v>
      </c>
      <c r="D994" s="116" t="s">
        <v>2924</v>
      </c>
      <c r="E994" s="116" t="s">
        <v>2935</v>
      </c>
      <c r="F994" s="116" t="s">
        <v>2936</v>
      </c>
      <c r="G994" s="56" t="s">
        <v>2927</v>
      </c>
      <c r="H994" s="155">
        <v>51.5</v>
      </c>
      <c r="I994" s="70">
        <v>69.15</v>
      </c>
      <c r="J994" s="70">
        <v>89.2</v>
      </c>
      <c r="K994" s="137">
        <f t="shared" si="37"/>
        <v>68.105</v>
      </c>
      <c r="L994" s="91"/>
    </row>
    <row r="995" ht="18.75" customHeight="1" spans="1:12">
      <c r="A995" s="116" t="s">
        <v>34</v>
      </c>
      <c r="B995" s="116" t="s">
        <v>2937</v>
      </c>
      <c r="C995" s="116" t="s">
        <v>16</v>
      </c>
      <c r="D995" s="116" t="s">
        <v>2924</v>
      </c>
      <c r="E995" s="116" t="s">
        <v>2938</v>
      </c>
      <c r="F995" s="116" t="s">
        <v>2939</v>
      </c>
      <c r="G995" s="56" t="s">
        <v>2927</v>
      </c>
      <c r="H995" s="155">
        <v>50.5</v>
      </c>
      <c r="I995" s="70">
        <v>68.16</v>
      </c>
      <c r="J995" s="70">
        <v>90.7</v>
      </c>
      <c r="K995" s="137">
        <f t="shared" si="37"/>
        <v>67.858</v>
      </c>
      <c r="L995" s="91"/>
    </row>
    <row r="996" ht="18.75" customHeight="1" spans="1:12">
      <c r="A996" s="116" t="s">
        <v>38</v>
      </c>
      <c r="B996" s="116" t="s">
        <v>2940</v>
      </c>
      <c r="C996" s="116" t="s">
        <v>23</v>
      </c>
      <c r="D996" s="116" t="s">
        <v>2924</v>
      </c>
      <c r="E996" s="116" t="s">
        <v>2941</v>
      </c>
      <c r="F996" s="116" t="s">
        <v>2942</v>
      </c>
      <c r="G996" s="56" t="s">
        <v>2927</v>
      </c>
      <c r="H996" s="155">
        <v>50.5</v>
      </c>
      <c r="I996" s="70">
        <v>68.23</v>
      </c>
      <c r="J996" s="70">
        <v>90.6</v>
      </c>
      <c r="K996" s="137">
        <f t="shared" si="37"/>
        <v>67.849</v>
      </c>
      <c r="L996" s="91"/>
    </row>
    <row r="997" ht="18.75" customHeight="1" spans="1:12">
      <c r="A997" s="116" t="s">
        <v>42</v>
      </c>
      <c r="B997" s="116" t="s">
        <v>2943</v>
      </c>
      <c r="C997" s="116" t="s">
        <v>23</v>
      </c>
      <c r="D997" s="116" t="s">
        <v>2924</v>
      </c>
      <c r="E997" s="116" t="s">
        <v>2944</v>
      </c>
      <c r="F997" s="116" t="s">
        <v>2945</v>
      </c>
      <c r="G997" s="56" t="s">
        <v>2927</v>
      </c>
      <c r="H997" s="155">
        <v>51.5</v>
      </c>
      <c r="I997" s="70">
        <v>66.34</v>
      </c>
      <c r="J997" s="70">
        <v>90.5</v>
      </c>
      <c r="K997" s="137">
        <f t="shared" si="37"/>
        <v>67.652</v>
      </c>
      <c r="L997" s="91"/>
    </row>
    <row r="998" ht="18.75" customHeight="1" spans="1:12">
      <c r="A998" s="116" t="s">
        <v>46</v>
      </c>
      <c r="B998" s="116" t="s">
        <v>2946</v>
      </c>
      <c r="C998" s="116" t="s">
        <v>16</v>
      </c>
      <c r="D998" s="116" t="s">
        <v>2924</v>
      </c>
      <c r="E998" s="116" t="s">
        <v>2947</v>
      </c>
      <c r="F998" s="116" t="s">
        <v>2948</v>
      </c>
      <c r="G998" s="56" t="s">
        <v>2927</v>
      </c>
      <c r="H998" s="155">
        <v>62</v>
      </c>
      <c r="I998" s="70">
        <v>50.56</v>
      </c>
      <c r="J998" s="70">
        <v>90.8</v>
      </c>
      <c r="K998" s="137">
        <f t="shared" si="37"/>
        <v>67.208</v>
      </c>
      <c r="L998" s="91"/>
    </row>
    <row r="999" ht="18.75" customHeight="1" spans="1:12">
      <c r="A999" s="116" t="s">
        <v>50</v>
      </c>
      <c r="B999" s="116" t="s">
        <v>2949</v>
      </c>
      <c r="C999" s="116" t="s">
        <v>16</v>
      </c>
      <c r="D999" s="116" t="s">
        <v>2924</v>
      </c>
      <c r="E999" s="116" t="s">
        <v>2950</v>
      </c>
      <c r="F999" s="116" t="s">
        <v>2951</v>
      </c>
      <c r="G999" s="56" t="s">
        <v>2927</v>
      </c>
      <c r="H999" s="155">
        <v>62</v>
      </c>
      <c r="I999" s="70">
        <v>50.85</v>
      </c>
      <c r="J999" s="70">
        <v>89.8</v>
      </c>
      <c r="K999" s="137">
        <f t="shared" si="37"/>
        <v>66.995</v>
      </c>
      <c r="L999" s="91"/>
    </row>
    <row r="1000" ht="18.75" customHeight="1" spans="1:12">
      <c r="A1000" s="116" t="s">
        <v>54</v>
      </c>
      <c r="B1000" s="116" t="s">
        <v>2952</v>
      </c>
      <c r="C1000" s="116" t="s">
        <v>23</v>
      </c>
      <c r="D1000" s="116" t="s">
        <v>2924</v>
      </c>
      <c r="E1000" s="116" t="s">
        <v>2953</v>
      </c>
      <c r="F1000" s="116" t="s">
        <v>2954</v>
      </c>
      <c r="G1000" s="56" t="s">
        <v>2927</v>
      </c>
      <c r="H1000" s="155">
        <v>57.5</v>
      </c>
      <c r="I1000" s="70">
        <v>54.01</v>
      </c>
      <c r="J1000" s="70">
        <v>91.2</v>
      </c>
      <c r="K1000" s="137">
        <f t="shared" si="37"/>
        <v>66.563</v>
      </c>
      <c r="L1000" s="91"/>
    </row>
    <row r="1001" ht="18.75" customHeight="1" spans="1:12">
      <c r="A1001" s="116" t="s">
        <v>58</v>
      </c>
      <c r="B1001" s="116" t="s">
        <v>2955</v>
      </c>
      <c r="C1001" s="116" t="s">
        <v>23</v>
      </c>
      <c r="D1001" s="116" t="s">
        <v>2924</v>
      </c>
      <c r="E1001" s="116" t="s">
        <v>2956</v>
      </c>
      <c r="F1001" s="116" t="s">
        <v>2957</v>
      </c>
      <c r="G1001" s="56" t="s">
        <v>2927</v>
      </c>
      <c r="H1001" s="155">
        <v>50.5</v>
      </c>
      <c r="I1001" s="70">
        <v>68.08</v>
      </c>
      <c r="J1001" s="70">
        <v>85.2</v>
      </c>
      <c r="K1001" s="137">
        <f t="shared" si="37"/>
        <v>66.184</v>
      </c>
      <c r="L1001" s="91"/>
    </row>
    <row r="1002" ht="18.75" customHeight="1" spans="1:12">
      <c r="A1002" s="116" t="s">
        <v>62</v>
      </c>
      <c r="B1002" s="116" t="s">
        <v>171</v>
      </c>
      <c r="C1002" s="116" t="s">
        <v>23</v>
      </c>
      <c r="D1002" s="116" t="s">
        <v>2924</v>
      </c>
      <c r="E1002" s="116" t="s">
        <v>2958</v>
      </c>
      <c r="F1002" s="116" t="s">
        <v>2959</v>
      </c>
      <c r="G1002" s="56" t="s">
        <v>2927</v>
      </c>
      <c r="H1002" s="155">
        <v>57.5</v>
      </c>
      <c r="I1002" s="70">
        <v>49.22</v>
      </c>
      <c r="J1002" s="70">
        <v>90</v>
      </c>
      <c r="K1002" s="137">
        <f t="shared" si="37"/>
        <v>64.766</v>
      </c>
      <c r="L1002" s="91"/>
    </row>
    <row r="1003" ht="18.75" customHeight="1" spans="1:12">
      <c r="A1003" s="116" t="s">
        <v>66</v>
      </c>
      <c r="B1003" s="116" t="s">
        <v>2960</v>
      </c>
      <c r="C1003" s="116" t="s">
        <v>16</v>
      </c>
      <c r="D1003" s="116" t="s">
        <v>2924</v>
      </c>
      <c r="E1003" s="116" t="s">
        <v>2961</v>
      </c>
      <c r="F1003" s="116" t="s">
        <v>2962</v>
      </c>
      <c r="G1003" s="56" t="s">
        <v>2927</v>
      </c>
      <c r="H1003" s="155">
        <v>53.5</v>
      </c>
      <c r="I1003" s="70">
        <v>47.94</v>
      </c>
      <c r="J1003" s="70">
        <v>92.7</v>
      </c>
      <c r="K1003" s="137">
        <f t="shared" si="37"/>
        <v>63.592</v>
      </c>
      <c r="L1003" s="91"/>
    </row>
    <row r="1004" ht="18.75" customHeight="1" spans="1:12">
      <c r="A1004" s="116" t="s">
        <v>70</v>
      </c>
      <c r="B1004" s="116" t="s">
        <v>2963</v>
      </c>
      <c r="C1004" s="116" t="s">
        <v>16</v>
      </c>
      <c r="D1004" s="116" t="s">
        <v>2924</v>
      </c>
      <c r="E1004" s="116" t="s">
        <v>2964</v>
      </c>
      <c r="F1004" s="116" t="s">
        <v>2965</v>
      </c>
      <c r="G1004" s="56" t="s">
        <v>2927</v>
      </c>
      <c r="H1004" s="155">
        <v>51.5</v>
      </c>
      <c r="I1004" s="70">
        <v>51.54</v>
      </c>
      <c r="J1004" s="70">
        <v>91.5</v>
      </c>
      <c r="K1004" s="137">
        <f t="shared" si="37"/>
        <v>63.512</v>
      </c>
      <c r="L1004" s="91"/>
    </row>
    <row r="1005" ht="18.75" customHeight="1" spans="1:12">
      <c r="A1005" s="116" t="s">
        <v>74</v>
      </c>
      <c r="B1005" s="116" t="s">
        <v>1031</v>
      </c>
      <c r="C1005" s="116" t="s">
        <v>23</v>
      </c>
      <c r="D1005" s="116" t="s">
        <v>2924</v>
      </c>
      <c r="E1005" s="116" t="s">
        <v>2966</v>
      </c>
      <c r="F1005" s="116" t="s">
        <v>2967</v>
      </c>
      <c r="G1005" s="56" t="s">
        <v>2927</v>
      </c>
      <c r="H1005" s="155">
        <v>55</v>
      </c>
      <c r="I1005" s="70">
        <v>45.87</v>
      </c>
      <c r="J1005" s="70">
        <v>92</v>
      </c>
      <c r="K1005" s="137">
        <f t="shared" si="37"/>
        <v>63.361</v>
      </c>
      <c r="L1005" s="91"/>
    </row>
    <row r="1006" ht="18.75" customHeight="1" spans="1:12">
      <c r="A1006" s="116" t="s">
        <v>14</v>
      </c>
      <c r="B1006" s="116" t="s">
        <v>2968</v>
      </c>
      <c r="C1006" s="116" t="s">
        <v>16</v>
      </c>
      <c r="D1006" s="116" t="s">
        <v>2969</v>
      </c>
      <c r="E1006" s="116" t="s">
        <v>2970</v>
      </c>
      <c r="F1006" s="116" t="s">
        <v>2971</v>
      </c>
      <c r="G1006" s="56" t="s">
        <v>2972</v>
      </c>
      <c r="H1006" s="155">
        <v>52</v>
      </c>
      <c r="I1006" s="70">
        <v>86.82</v>
      </c>
      <c r="J1006" s="70">
        <v>90.8</v>
      </c>
      <c r="K1006" s="137">
        <f t="shared" si="37"/>
        <v>74.086</v>
      </c>
      <c r="L1006" s="91"/>
    </row>
    <row r="1007" ht="18.75" customHeight="1" spans="1:12">
      <c r="A1007" s="116" t="s">
        <v>21</v>
      </c>
      <c r="B1007" s="116" t="s">
        <v>2973</v>
      </c>
      <c r="C1007" s="116" t="s">
        <v>16</v>
      </c>
      <c r="D1007" s="116" t="s">
        <v>2969</v>
      </c>
      <c r="E1007" s="116" t="s">
        <v>2974</v>
      </c>
      <c r="F1007" s="116" t="s">
        <v>2975</v>
      </c>
      <c r="G1007" s="56" t="s">
        <v>2972</v>
      </c>
      <c r="H1007" s="155">
        <v>50</v>
      </c>
      <c r="I1007" s="70">
        <v>68.41</v>
      </c>
      <c r="J1007" s="70">
        <v>89</v>
      </c>
      <c r="K1007" s="137">
        <f t="shared" si="37"/>
        <v>67.223</v>
      </c>
      <c r="L1007" s="91"/>
    </row>
    <row r="1008" ht="18.75" customHeight="1" spans="1:12">
      <c r="A1008" s="116" t="s">
        <v>26</v>
      </c>
      <c r="B1008" s="116" t="s">
        <v>992</v>
      </c>
      <c r="C1008" s="116" t="s">
        <v>23</v>
      </c>
      <c r="D1008" s="116" t="s">
        <v>2969</v>
      </c>
      <c r="E1008" s="116" t="s">
        <v>2976</v>
      </c>
      <c r="F1008" s="116" t="s">
        <v>2977</v>
      </c>
      <c r="G1008" s="56" t="s">
        <v>2972</v>
      </c>
      <c r="H1008" s="155">
        <v>49.5</v>
      </c>
      <c r="I1008" s="70">
        <v>69.34</v>
      </c>
      <c r="J1008" s="70">
        <v>87.4</v>
      </c>
      <c r="K1008" s="137">
        <f t="shared" si="37"/>
        <v>66.822</v>
      </c>
      <c r="L1008" s="91"/>
    </row>
    <row r="1009" ht="18.75" customHeight="1" spans="1:12">
      <c r="A1009" s="116" t="s">
        <v>30</v>
      </c>
      <c r="B1009" s="116" t="s">
        <v>2978</v>
      </c>
      <c r="C1009" s="116" t="s">
        <v>23</v>
      </c>
      <c r="D1009" s="116" t="s">
        <v>2969</v>
      </c>
      <c r="E1009" s="116" t="s">
        <v>2979</v>
      </c>
      <c r="F1009" s="116" t="s">
        <v>2980</v>
      </c>
      <c r="G1009" s="56" t="s">
        <v>2972</v>
      </c>
      <c r="H1009" s="155">
        <v>50</v>
      </c>
      <c r="I1009" s="70">
        <v>54.99</v>
      </c>
      <c r="J1009" s="70">
        <v>92.8</v>
      </c>
      <c r="K1009" s="137">
        <f t="shared" si="37"/>
        <v>64.337</v>
      </c>
      <c r="L1009" s="91"/>
    </row>
    <row r="1010" ht="18.75" customHeight="1" spans="1:12">
      <c r="A1010" s="116" t="s">
        <v>34</v>
      </c>
      <c r="B1010" s="116" t="s">
        <v>2981</v>
      </c>
      <c r="C1010" s="116" t="s">
        <v>23</v>
      </c>
      <c r="D1010" s="116" t="s">
        <v>2969</v>
      </c>
      <c r="E1010" s="116" t="s">
        <v>2982</v>
      </c>
      <c r="F1010" s="116" t="s">
        <v>2983</v>
      </c>
      <c r="G1010" s="56" t="s">
        <v>2972</v>
      </c>
      <c r="H1010" s="155">
        <v>50.5</v>
      </c>
      <c r="I1010" s="70">
        <v>55.08</v>
      </c>
      <c r="J1010" s="70">
        <v>89.8</v>
      </c>
      <c r="K1010" s="137">
        <f t="shared" si="37"/>
        <v>63.664</v>
      </c>
      <c r="L1010" s="91"/>
    </row>
    <row r="1011" ht="18.75" customHeight="1" spans="1:12">
      <c r="A1011" s="116" t="s">
        <v>38</v>
      </c>
      <c r="B1011" s="116" t="s">
        <v>2984</v>
      </c>
      <c r="C1011" s="116" t="s">
        <v>23</v>
      </c>
      <c r="D1011" s="116" t="s">
        <v>2969</v>
      </c>
      <c r="E1011" s="116" t="s">
        <v>2985</v>
      </c>
      <c r="F1011" s="116" t="s">
        <v>2986</v>
      </c>
      <c r="G1011" s="56" t="s">
        <v>2972</v>
      </c>
      <c r="H1011" s="155">
        <v>50.5</v>
      </c>
      <c r="I1011" s="70">
        <v>58.19</v>
      </c>
      <c r="J1011" s="70">
        <v>84.4</v>
      </c>
      <c r="K1011" s="137">
        <f t="shared" si="37"/>
        <v>62.977</v>
      </c>
      <c r="L1011" s="91"/>
    </row>
    <row r="1012" ht="18.75" customHeight="1" spans="1:12">
      <c r="A1012" s="116" t="s">
        <v>42</v>
      </c>
      <c r="B1012" s="116" t="s">
        <v>2987</v>
      </c>
      <c r="C1012" s="116" t="s">
        <v>23</v>
      </c>
      <c r="D1012" s="116" t="s">
        <v>2969</v>
      </c>
      <c r="E1012" s="116" t="s">
        <v>2988</v>
      </c>
      <c r="F1012" s="116" t="s">
        <v>2989</v>
      </c>
      <c r="G1012" s="56" t="s">
        <v>2972</v>
      </c>
      <c r="H1012" s="155">
        <v>58</v>
      </c>
      <c r="I1012" s="70">
        <v>48.12</v>
      </c>
      <c r="J1012" s="70">
        <v>83.4</v>
      </c>
      <c r="K1012" s="137">
        <f t="shared" si="37"/>
        <v>62.656</v>
      </c>
      <c r="L1012" s="91"/>
    </row>
    <row r="1013" ht="18.75" customHeight="1" spans="1:12">
      <c r="A1013" s="116" t="s">
        <v>46</v>
      </c>
      <c r="B1013" s="116" t="s">
        <v>2990</v>
      </c>
      <c r="C1013" s="116" t="s">
        <v>16</v>
      </c>
      <c r="D1013" s="116" t="s">
        <v>2969</v>
      </c>
      <c r="E1013" s="116" t="s">
        <v>2991</v>
      </c>
      <c r="F1013" s="116" t="s">
        <v>2992</v>
      </c>
      <c r="G1013" s="56" t="s">
        <v>2972</v>
      </c>
      <c r="H1013" s="155">
        <v>56.5</v>
      </c>
      <c r="I1013" s="70">
        <v>42.37</v>
      </c>
      <c r="J1013" s="70">
        <v>88.6</v>
      </c>
      <c r="K1013" s="137">
        <f t="shared" si="37"/>
        <v>61.891</v>
      </c>
      <c r="L1013" s="91"/>
    </row>
    <row r="1014" ht="18.75" customHeight="1" spans="1:12">
      <c r="A1014" s="116" t="s">
        <v>50</v>
      </c>
      <c r="B1014" s="116" t="s">
        <v>2993</v>
      </c>
      <c r="C1014" s="116" t="s">
        <v>23</v>
      </c>
      <c r="D1014" s="116" t="s">
        <v>2969</v>
      </c>
      <c r="E1014" s="116" t="s">
        <v>2994</v>
      </c>
      <c r="F1014" s="116" t="s">
        <v>2995</v>
      </c>
      <c r="G1014" s="56" t="s">
        <v>2972</v>
      </c>
      <c r="H1014" s="155">
        <v>51.5</v>
      </c>
      <c r="I1014" s="70">
        <v>49.47</v>
      </c>
      <c r="J1014" s="70">
        <v>87.8</v>
      </c>
      <c r="K1014" s="137">
        <f t="shared" si="37"/>
        <v>61.781</v>
      </c>
      <c r="L1014" s="91"/>
    </row>
    <row r="1015" ht="18.75" customHeight="1" spans="1:12">
      <c r="A1015" s="116" t="s">
        <v>54</v>
      </c>
      <c r="B1015" s="116" t="s">
        <v>2996</v>
      </c>
      <c r="C1015" s="116" t="s">
        <v>16</v>
      </c>
      <c r="D1015" s="116" t="s">
        <v>2969</v>
      </c>
      <c r="E1015" s="116" t="s">
        <v>2997</v>
      </c>
      <c r="F1015" s="116" t="s">
        <v>2998</v>
      </c>
      <c r="G1015" s="56" t="s">
        <v>2972</v>
      </c>
      <c r="H1015" s="155">
        <v>50.5</v>
      </c>
      <c r="I1015" s="70">
        <v>54.22</v>
      </c>
      <c r="J1015" s="70">
        <v>83.2</v>
      </c>
      <c r="K1015" s="137">
        <f t="shared" si="37"/>
        <v>61.426</v>
      </c>
      <c r="L1015" s="91"/>
    </row>
    <row r="1016" ht="18.75" customHeight="1" spans="1:12">
      <c r="A1016" s="116" t="s">
        <v>58</v>
      </c>
      <c r="B1016" s="116" t="s">
        <v>2999</v>
      </c>
      <c r="C1016" s="116" t="s">
        <v>16</v>
      </c>
      <c r="D1016" s="116" t="s">
        <v>2969</v>
      </c>
      <c r="E1016" s="116" t="s">
        <v>3000</v>
      </c>
      <c r="F1016" s="116" t="s">
        <v>3001</v>
      </c>
      <c r="G1016" s="56" t="s">
        <v>2972</v>
      </c>
      <c r="H1016" s="155">
        <v>57</v>
      </c>
      <c r="I1016" s="70">
        <v>38.4</v>
      </c>
      <c r="J1016" s="70">
        <v>89.8</v>
      </c>
      <c r="K1016" s="137">
        <f t="shared" si="37"/>
        <v>61.26</v>
      </c>
      <c r="L1016" s="91"/>
    </row>
    <row r="1017" ht="18.75" customHeight="1" spans="1:12">
      <c r="A1017" s="116" t="s">
        <v>62</v>
      </c>
      <c r="B1017" s="116" t="s">
        <v>3002</v>
      </c>
      <c r="C1017" s="116" t="s">
        <v>23</v>
      </c>
      <c r="D1017" s="116" t="s">
        <v>2969</v>
      </c>
      <c r="E1017" s="116" t="s">
        <v>3003</v>
      </c>
      <c r="F1017" s="116" t="s">
        <v>3004</v>
      </c>
      <c r="G1017" s="56" t="s">
        <v>2972</v>
      </c>
      <c r="H1017" s="155">
        <v>51</v>
      </c>
      <c r="I1017" s="70">
        <v>52.19</v>
      </c>
      <c r="J1017" s="70">
        <v>83.6</v>
      </c>
      <c r="K1017" s="137">
        <f t="shared" si="37"/>
        <v>61.137</v>
      </c>
      <c r="L1017" s="91"/>
    </row>
    <row r="1018" ht="18.75" customHeight="1" spans="1:12">
      <c r="A1018" s="116" t="s">
        <v>66</v>
      </c>
      <c r="B1018" s="116" t="s">
        <v>3005</v>
      </c>
      <c r="C1018" s="116" t="s">
        <v>23</v>
      </c>
      <c r="D1018" s="116" t="s">
        <v>2969</v>
      </c>
      <c r="E1018" s="116" t="s">
        <v>3006</v>
      </c>
      <c r="F1018" s="116" t="s">
        <v>3007</v>
      </c>
      <c r="G1018" s="56" t="s">
        <v>2972</v>
      </c>
      <c r="H1018" s="155">
        <v>56</v>
      </c>
      <c r="I1018" s="70">
        <v>37.11</v>
      </c>
      <c r="J1018" s="70">
        <v>90.4</v>
      </c>
      <c r="K1018" s="137">
        <f t="shared" si="37"/>
        <v>60.653</v>
      </c>
      <c r="L1018" s="91"/>
    </row>
    <row r="1019" ht="18.75" customHeight="1" spans="1:12">
      <c r="A1019" s="116" t="s">
        <v>70</v>
      </c>
      <c r="B1019" s="116" t="s">
        <v>3008</v>
      </c>
      <c r="C1019" s="116" t="s">
        <v>16</v>
      </c>
      <c r="D1019" s="116" t="s">
        <v>2969</v>
      </c>
      <c r="E1019" s="116" t="s">
        <v>3009</v>
      </c>
      <c r="F1019" s="116" t="s">
        <v>3010</v>
      </c>
      <c r="G1019" s="56" t="s">
        <v>2972</v>
      </c>
      <c r="H1019" s="155">
        <v>54.5</v>
      </c>
      <c r="I1019" s="70">
        <v>42.16</v>
      </c>
      <c r="J1019" s="70">
        <v>87.2</v>
      </c>
      <c r="K1019" s="137">
        <f t="shared" si="37"/>
        <v>60.608</v>
      </c>
      <c r="L1019" s="91"/>
    </row>
    <row r="1020" ht="18.75" customHeight="1" spans="1:12">
      <c r="A1020" s="116" t="s">
        <v>74</v>
      </c>
      <c r="B1020" s="116" t="s">
        <v>3011</v>
      </c>
      <c r="C1020" s="116" t="s">
        <v>23</v>
      </c>
      <c r="D1020" s="116" t="s">
        <v>2969</v>
      </c>
      <c r="E1020" s="116" t="s">
        <v>3012</v>
      </c>
      <c r="F1020" s="116" t="s">
        <v>3013</v>
      </c>
      <c r="G1020" s="56" t="s">
        <v>2972</v>
      </c>
      <c r="H1020" s="155">
        <v>50.5</v>
      </c>
      <c r="I1020" s="70">
        <v>45.59</v>
      </c>
      <c r="J1020" s="70">
        <v>88.8</v>
      </c>
      <c r="K1020" s="137">
        <f t="shared" si="37"/>
        <v>60.517</v>
      </c>
      <c r="L1020" s="91"/>
    </row>
    <row r="1021" ht="18.75" customHeight="1" spans="1:12">
      <c r="A1021" s="116" t="s">
        <v>78</v>
      </c>
      <c r="B1021" s="116" t="s">
        <v>3014</v>
      </c>
      <c r="C1021" s="116" t="s">
        <v>23</v>
      </c>
      <c r="D1021" s="116" t="s">
        <v>2969</v>
      </c>
      <c r="E1021" s="116" t="s">
        <v>3015</v>
      </c>
      <c r="F1021" s="116" t="s">
        <v>3016</v>
      </c>
      <c r="G1021" s="56" t="s">
        <v>2972</v>
      </c>
      <c r="H1021" s="155">
        <v>54.5</v>
      </c>
      <c r="I1021" s="70">
        <v>43.24</v>
      </c>
      <c r="J1021" s="70">
        <v>85.8</v>
      </c>
      <c r="K1021" s="137">
        <f t="shared" si="37"/>
        <v>60.512</v>
      </c>
      <c r="L1021" s="91"/>
    </row>
    <row r="1022" ht="18.75" customHeight="1" spans="1:12">
      <c r="A1022" s="116" t="s">
        <v>82</v>
      </c>
      <c r="B1022" s="116" t="s">
        <v>3017</v>
      </c>
      <c r="C1022" s="116" t="s">
        <v>23</v>
      </c>
      <c r="D1022" s="116" t="s">
        <v>2969</v>
      </c>
      <c r="E1022" s="116" t="s">
        <v>3018</v>
      </c>
      <c r="F1022" s="116" t="s">
        <v>3019</v>
      </c>
      <c r="G1022" s="56" t="s">
        <v>2972</v>
      </c>
      <c r="H1022" s="155">
        <v>51</v>
      </c>
      <c r="I1022" s="70">
        <v>44.43</v>
      </c>
      <c r="J1022" s="70">
        <v>86.8</v>
      </c>
      <c r="K1022" s="137">
        <f t="shared" si="37"/>
        <v>59.769</v>
      </c>
      <c r="L1022" s="91"/>
    </row>
    <row r="1023" ht="18.75" customHeight="1" spans="1:12">
      <c r="A1023" s="116" t="s">
        <v>86</v>
      </c>
      <c r="B1023" s="116" t="s">
        <v>3020</v>
      </c>
      <c r="C1023" s="116" t="s">
        <v>16</v>
      </c>
      <c r="D1023" s="116" t="s">
        <v>2969</v>
      </c>
      <c r="E1023" s="116" t="s">
        <v>3021</v>
      </c>
      <c r="F1023" s="116" t="s">
        <v>3022</v>
      </c>
      <c r="G1023" s="56" t="s">
        <v>2972</v>
      </c>
      <c r="H1023" s="155">
        <v>57.5</v>
      </c>
      <c r="I1023" s="70">
        <v>37.14</v>
      </c>
      <c r="J1023" s="70">
        <v>85.2</v>
      </c>
      <c r="K1023" s="137">
        <f t="shared" ref="K1023:K1054" si="38">H1023*0.4+J1023*0.3+I1023*0.3</f>
        <v>59.702</v>
      </c>
      <c r="L1023" s="91"/>
    </row>
    <row r="1024" ht="18.75" customHeight="1" spans="1:12">
      <c r="A1024" s="116" t="s">
        <v>90</v>
      </c>
      <c r="B1024" s="116" t="s">
        <v>3023</v>
      </c>
      <c r="C1024" s="116" t="s">
        <v>16</v>
      </c>
      <c r="D1024" s="116" t="s">
        <v>2969</v>
      </c>
      <c r="E1024" s="116" t="s">
        <v>3024</v>
      </c>
      <c r="F1024" s="116" t="s">
        <v>3025</v>
      </c>
      <c r="G1024" s="56" t="s">
        <v>2972</v>
      </c>
      <c r="H1024" s="155">
        <v>59</v>
      </c>
      <c r="I1024" s="70">
        <v>33</v>
      </c>
      <c r="J1024" s="70">
        <v>87</v>
      </c>
      <c r="K1024" s="137">
        <f t="shared" si="38"/>
        <v>59.6</v>
      </c>
      <c r="L1024" s="91"/>
    </row>
    <row r="1025" ht="18.75" customHeight="1" spans="1:12">
      <c r="A1025" s="116" t="s">
        <v>94</v>
      </c>
      <c r="B1025" s="116" t="s">
        <v>3026</v>
      </c>
      <c r="C1025" s="116" t="s">
        <v>23</v>
      </c>
      <c r="D1025" s="116" t="s">
        <v>2969</v>
      </c>
      <c r="E1025" s="116" t="s">
        <v>3027</v>
      </c>
      <c r="F1025" s="116" t="s">
        <v>3028</v>
      </c>
      <c r="G1025" s="56" t="s">
        <v>2972</v>
      </c>
      <c r="H1025" s="155">
        <v>63.5</v>
      </c>
      <c r="I1025" s="70">
        <v>30.88</v>
      </c>
      <c r="J1025" s="70">
        <v>82.8</v>
      </c>
      <c r="K1025" s="137">
        <f t="shared" si="38"/>
        <v>59.504</v>
      </c>
      <c r="L1025" s="91"/>
    </row>
    <row r="1026" ht="18.75" customHeight="1" spans="1:12">
      <c r="A1026" s="116" t="s">
        <v>98</v>
      </c>
      <c r="B1026" s="116" t="s">
        <v>3029</v>
      </c>
      <c r="C1026" s="116" t="s">
        <v>23</v>
      </c>
      <c r="D1026" s="116" t="s">
        <v>2969</v>
      </c>
      <c r="E1026" s="116" t="s">
        <v>3030</v>
      </c>
      <c r="F1026" s="116" t="s">
        <v>3031</v>
      </c>
      <c r="G1026" s="56" t="s">
        <v>2972</v>
      </c>
      <c r="H1026" s="155">
        <v>56.5</v>
      </c>
      <c r="I1026" s="70">
        <v>36.18</v>
      </c>
      <c r="J1026" s="70">
        <v>86.8</v>
      </c>
      <c r="K1026" s="137">
        <f t="shared" si="38"/>
        <v>59.494</v>
      </c>
      <c r="L1026" s="91"/>
    </row>
    <row r="1027" ht="18.75" customHeight="1" spans="1:12">
      <c r="A1027" s="116" t="s">
        <v>14</v>
      </c>
      <c r="B1027" s="116" t="s">
        <v>3032</v>
      </c>
      <c r="C1027" s="116" t="s">
        <v>16</v>
      </c>
      <c r="D1027" s="116" t="s">
        <v>3033</v>
      </c>
      <c r="E1027" s="116" t="s">
        <v>3034</v>
      </c>
      <c r="F1027" s="116" t="s">
        <v>3035</v>
      </c>
      <c r="G1027" s="56" t="s">
        <v>3036</v>
      </c>
      <c r="H1027" s="155">
        <v>55.5</v>
      </c>
      <c r="I1027" s="70">
        <v>62.04</v>
      </c>
      <c r="J1027" s="70">
        <v>88.4</v>
      </c>
      <c r="K1027" s="137">
        <f t="shared" si="38"/>
        <v>67.332</v>
      </c>
      <c r="L1027" s="91"/>
    </row>
    <row r="1028" ht="18.75" customHeight="1" spans="1:12">
      <c r="A1028" s="116" t="s">
        <v>21</v>
      </c>
      <c r="B1028" s="116" t="s">
        <v>3037</v>
      </c>
      <c r="C1028" s="116" t="s">
        <v>16</v>
      </c>
      <c r="D1028" s="116" t="s">
        <v>3033</v>
      </c>
      <c r="E1028" s="116" t="s">
        <v>3038</v>
      </c>
      <c r="F1028" s="116" t="s">
        <v>3039</v>
      </c>
      <c r="G1028" s="56" t="s">
        <v>3036</v>
      </c>
      <c r="H1028" s="155">
        <v>54.5</v>
      </c>
      <c r="I1028" s="70">
        <v>57.44</v>
      </c>
      <c r="J1028" s="70">
        <v>88.4</v>
      </c>
      <c r="K1028" s="137">
        <f t="shared" si="38"/>
        <v>65.552</v>
      </c>
      <c r="L1028" s="91"/>
    </row>
    <row r="1029" ht="18.75" customHeight="1" spans="1:12">
      <c r="A1029" s="116" t="s">
        <v>26</v>
      </c>
      <c r="B1029" s="116" t="s">
        <v>3040</v>
      </c>
      <c r="C1029" s="116" t="s">
        <v>23</v>
      </c>
      <c r="D1029" s="116" t="s">
        <v>3033</v>
      </c>
      <c r="E1029" s="116" t="s">
        <v>3041</v>
      </c>
      <c r="F1029" s="116" t="s">
        <v>3042</v>
      </c>
      <c r="G1029" s="56" t="s">
        <v>3036</v>
      </c>
      <c r="H1029" s="155">
        <v>59.5</v>
      </c>
      <c r="I1029" s="70">
        <v>46.92</v>
      </c>
      <c r="J1029" s="70">
        <v>89.4</v>
      </c>
      <c r="K1029" s="137">
        <f t="shared" si="38"/>
        <v>64.696</v>
      </c>
      <c r="L1029" s="91"/>
    </row>
    <row r="1030" ht="18.75" customHeight="1" spans="1:12">
      <c r="A1030" s="116" t="s">
        <v>30</v>
      </c>
      <c r="B1030" s="116" t="s">
        <v>3043</v>
      </c>
      <c r="C1030" s="116" t="s">
        <v>16</v>
      </c>
      <c r="D1030" s="116" t="s">
        <v>3033</v>
      </c>
      <c r="E1030" s="116" t="s">
        <v>3044</v>
      </c>
      <c r="F1030" s="116" t="s">
        <v>3045</v>
      </c>
      <c r="G1030" s="56" t="s">
        <v>3036</v>
      </c>
      <c r="H1030" s="155">
        <v>59.5</v>
      </c>
      <c r="I1030" s="70">
        <v>45.57</v>
      </c>
      <c r="J1030" s="70">
        <v>89.6</v>
      </c>
      <c r="K1030" s="137">
        <f t="shared" si="38"/>
        <v>64.351</v>
      </c>
      <c r="L1030" s="91"/>
    </row>
    <row r="1031" ht="18.75" customHeight="1" spans="1:12">
      <c r="A1031" s="116" t="s">
        <v>34</v>
      </c>
      <c r="B1031" s="116" t="s">
        <v>3046</v>
      </c>
      <c r="C1031" s="116" t="s">
        <v>23</v>
      </c>
      <c r="D1031" s="116" t="s">
        <v>3033</v>
      </c>
      <c r="E1031" s="116" t="s">
        <v>3047</v>
      </c>
      <c r="F1031" s="116" t="s">
        <v>3048</v>
      </c>
      <c r="G1031" s="56" t="s">
        <v>3036</v>
      </c>
      <c r="H1031" s="155">
        <v>56.5</v>
      </c>
      <c r="I1031" s="70">
        <v>48.56</v>
      </c>
      <c r="J1031" s="70">
        <v>89.4</v>
      </c>
      <c r="K1031" s="137">
        <f t="shared" si="38"/>
        <v>63.988</v>
      </c>
      <c r="L1031" s="91"/>
    </row>
    <row r="1032" ht="18.75" customHeight="1" spans="1:12">
      <c r="A1032" s="116" t="s">
        <v>38</v>
      </c>
      <c r="B1032" s="116" t="s">
        <v>3049</v>
      </c>
      <c r="C1032" s="116" t="s">
        <v>23</v>
      </c>
      <c r="D1032" s="116" t="s">
        <v>3033</v>
      </c>
      <c r="E1032" s="116" t="s">
        <v>3050</v>
      </c>
      <c r="F1032" s="116" t="s">
        <v>3051</v>
      </c>
      <c r="G1032" s="56" t="s">
        <v>3036</v>
      </c>
      <c r="H1032" s="83">
        <v>59.5</v>
      </c>
      <c r="I1032" s="70">
        <v>38.01</v>
      </c>
      <c r="J1032" s="70">
        <v>91.2</v>
      </c>
      <c r="K1032" s="137">
        <f t="shared" si="38"/>
        <v>62.563</v>
      </c>
      <c r="L1032" s="91"/>
    </row>
    <row r="1033" ht="18.75" customHeight="1" spans="1:12">
      <c r="A1033" s="116" t="s">
        <v>42</v>
      </c>
      <c r="B1033" s="116" t="s">
        <v>3052</v>
      </c>
      <c r="C1033" s="116" t="s">
        <v>16</v>
      </c>
      <c r="D1033" s="116" t="s">
        <v>3033</v>
      </c>
      <c r="E1033" s="116" t="s">
        <v>3053</v>
      </c>
      <c r="F1033" s="116" t="s">
        <v>3054</v>
      </c>
      <c r="G1033" s="56" t="s">
        <v>3036</v>
      </c>
      <c r="H1033" s="155">
        <v>53.5</v>
      </c>
      <c r="I1033" s="70">
        <v>46.89</v>
      </c>
      <c r="J1033" s="70">
        <v>89.6</v>
      </c>
      <c r="K1033" s="137">
        <f t="shared" si="38"/>
        <v>62.347</v>
      </c>
      <c r="L1033" s="91"/>
    </row>
    <row r="1034" ht="18.75" customHeight="1" spans="1:12">
      <c r="A1034" s="116" t="s">
        <v>46</v>
      </c>
      <c r="B1034" s="116" t="s">
        <v>3055</v>
      </c>
      <c r="C1034" s="116" t="s">
        <v>16</v>
      </c>
      <c r="D1034" s="116" t="s">
        <v>3033</v>
      </c>
      <c r="E1034" s="116" t="s">
        <v>3056</v>
      </c>
      <c r="F1034" s="116" t="s">
        <v>3057</v>
      </c>
      <c r="G1034" s="56" t="s">
        <v>3036</v>
      </c>
      <c r="H1034" s="155">
        <v>55.5</v>
      </c>
      <c r="I1034" s="70">
        <v>40.99</v>
      </c>
      <c r="J1034" s="70">
        <v>89.8</v>
      </c>
      <c r="K1034" s="137">
        <f t="shared" si="38"/>
        <v>61.437</v>
      </c>
      <c r="L1034" s="91"/>
    </row>
    <row r="1035" ht="18.75" customHeight="1" spans="1:12">
      <c r="A1035" s="116" t="s">
        <v>50</v>
      </c>
      <c r="B1035" s="116" t="s">
        <v>3058</v>
      </c>
      <c r="C1035" s="116" t="s">
        <v>16</v>
      </c>
      <c r="D1035" s="116" t="s">
        <v>3033</v>
      </c>
      <c r="E1035" s="116" t="s">
        <v>3059</v>
      </c>
      <c r="F1035" s="116" t="s">
        <v>3060</v>
      </c>
      <c r="G1035" s="56" t="s">
        <v>3036</v>
      </c>
      <c r="H1035" s="155">
        <v>57</v>
      </c>
      <c r="I1035" s="70">
        <v>38.22</v>
      </c>
      <c r="J1035" s="70">
        <v>89</v>
      </c>
      <c r="K1035" s="137">
        <f t="shared" si="38"/>
        <v>60.966</v>
      </c>
      <c r="L1035" s="91"/>
    </row>
    <row r="1036" ht="18.75" customHeight="1" spans="1:12">
      <c r="A1036" s="116" t="s">
        <v>54</v>
      </c>
      <c r="B1036" s="116" t="s">
        <v>3061</v>
      </c>
      <c r="C1036" s="116" t="s">
        <v>23</v>
      </c>
      <c r="D1036" s="116" t="s">
        <v>3033</v>
      </c>
      <c r="E1036" s="116" t="s">
        <v>3062</v>
      </c>
      <c r="F1036" s="116" t="s">
        <v>3063</v>
      </c>
      <c r="G1036" s="56" t="s">
        <v>3036</v>
      </c>
      <c r="H1036" s="155">
        <v>54.5</v>
      </c>
      <c r="I1036" s="70">
        <v>42.09</v>
      </c>
      <c r="J1036" s="70">
        <v>88.2</v>
      </c>
      <c r="K1036" s="137">
        <f t="shared" si="38"/>
        <v>60.887</v>
      </c>
      <c r="L1036" s="91"/>
    </row>
    <row r="1037" ht="18.75" customHeight="1" spans="1:12">
      <c r="A1037" s="116" t="s">
        <v>14</v>
      </c>
      <c r="B1037" s="116" t="s">
        <v>1891</v>
      </c>
      <c r="C1037" s="116" t="s">
        <v>23</v>
      </c>
      <c r="D1037" s="116" t="s">
        <v>3064</v>
      </c>
      <c r="E1037" s="116" t="s">
        <v>3065</v>
      </c>
      <c r="F1037" s="116" t="s">
        <v>3066</v>
      </c>
      <c r="G1037" s="56" t="s">
        <v>3067</v>
      </c>
      <c r="H1037" s="155">
        <v>56.5</v>
      </c>
      <c r="I1037" s="70">
        <v>57.41</v>
      </c>
      <c r="J1037" s="70">
        <v>91</v>
      </c>
      <c r="K1037" s="137">
        <f t="shared" si="38"/>
        <v>67.123</v>
      </c>
      <c r="L1037" s="91"/>
    </row>
    <row r="1038" ht="18.75" customHeight="1" spans="1:12">
      <c r="A1038" s="116" t="s">
        <v>21</v>
      </c>
      <c r="B1038" s="116" t="s">
        <v>3068</v>
      </c>
      <c r="C1038" s="116" t="s">
        <v>16</v>
      </c>
      <c r="D1038" s="116" t="s">
        <v>3064</v>
      </c>
      <c r="E1038" s="116" t="s">
        <v>3069</v>
      </c>
      <c r="F1038" s="116" t="s">
        <v>3070</v>
      </c>
      <c r="G1038" s="56" t="s">
        <v>3067</v>
      </c>
      <c r="H1038" s="155">
        <v>61.5</v>
      </c>
      <c r="I1038" s="70">
        <v>49.45</v>
      </c>
      <c r="J1038" s="70">
        <v>90</v>
      </c>
      <c r="K1038" s="137">
        <f t="shared" si="38"/>
        <v>66.435</v>
      </c>
      <c r="L1038" s="91"/>
    </row>
    <row r="1039" ht="18.75" customHeight="1" spans="1:12">
      <c r="A1039" s="116" t="s">
        <v>14</v>
      </c>
      <c r="B1039" s="116" t="s">
        <v>3071</v>
      </c>
      <c r="C1039" s="116" t="s">
        <v>23</v>
      </c>
      <c r="D1039" s="116" t="s">
        <v>3072</v>
      </c>
      <c r="E1039" s="116" t="s">
        <v>3073</v>
      </c>
      <c r="F1039" s="116" t="s">
        <v>3074</v>
      </c>
      <c r="G1039" s="56" t="s">
        <v>3075</v>
      </c>
      <c r="H1039" s="155">
        <v>56.5</v>
      </c>
      <c r="I1039" s="70">
        <v>57.13</v>
      </c>
      <c r="J1039" s="70">
        <v>89.6</v>
      </c>
      <c r="K1039" s="137">
        <f t="shared" si="38"/>
        <v>66.619</v>
      </c>
      <c r="L1039" s="91"/>
    </row>
    <row r="1040" ht="18.75" customHeight="1" spans="1:12">
      <c r="A1040" s="116" t="s">
        <v>21</v>
      </c>
      <c r="B1040" s="116" t="s">
        <v>3076</v>
      </c>
      <c r="C1040" s="116" t="s">
        <v>23</v>
      </c>
      <c r="D1040" s="116" t="s">
        <v>3072</v>
      </c>
      <c r="E1040" s="116" t="s">
        <v>3077</v>
      </c>
      <c r="F1040" s="116" t="s">
        <v>3078</v>
      </c>
      <c r="G1040" s="56" t="s">
        <v>3075</v>
      </c>
      <c r="H1040" s="155">
        <v>51.5</v>
      </c>
      <c r="I1040" s="70">
        <v>60.81</v>
      </c>
      <c r="J1040" s="70">
        <v>90.6</v>
      </c>
      <c r="K1040" s="137">
        <f t="shared" si="38"/>
        <v>66.023</v>
      </c>
      <c r="L1040" s="91"/>
    </row>
    <row r="1041" ht="18.75" customHeight="1" spans="1:12">
      <c r="A1041" s="116" t="s">
        <v>26</v>
      </c>
      <c r="B1041" s="116" t="s">
        <v>3079</v>
      </c>
      <c r="C1041" s="116" t="s">
        <v>16</v>
      </c>
      <c r="D1041" s="116" t="s">
        <v>3072</v>
      </c>
      <c r="E1041" s="116" t="s">
        <v>3080</v>
      </c>
      <c r="F1041" s="116" t="s">
        <v>3081</v>
      </c>
      <c r="G1041" s="56" t="s">
        <v>3075</v>
      </c>
      <c r="H1041" s="155">
        <v>56.5</v>
      </c>
      <c r="I1041" s="70">
        <v>42.52</v>
      </c>
      <c r="J1041" s="70">
        <v>87.8</v>
      </c>
      <c r="K1041" s="137">
        <f t="shared" si="38"/>
        <v>61.696</v>
      </c>
      <c r="L1041" s="91"/>
    </row>
    <row r="1042" ht="18.75" customHeight="1" spans="1:12">
      <c r="A1042" s="116" t="s">
        <v>30</v>
      </c>
      <c r="B1042" s="116" t="s">
        <v>3082</v>
      </c>
      <c r="C1042" s="116" t="s">
        <v>23</v>
      </c>
      <c r="D1042" s="116" t="s">
        <v>3072</v>
      </c>
      <c r="E1042" s="116" t="s">
        <v>3083</v>
      </c>
      <c r="F1042" s="116" t="s">
        <v>3084</v>
      </c>
      <c r="G1042" s="56" t="s">
        <v>3075</v>
      </c>
      <c r="H1042" s="155">
        <v>50.5</v>
      </c>
      <c r="I1042" s="70">
        <v>45.29</v>
      </c>
      <c r="J1042" s="70">
        <v>88.5</v>
      </c>
      <c r="K1042" s="137">
        <f t="shared" si="38"/>
        <v>60.337</v>
      </c>
      <c r="L1042" s="91"/>
    </row>
    <row r="1043" ht="18.75" customHeight="1" spans="1:12">
      <c r="A1043" s="116" t="s">
        <v>34</v>
      </c>
      <c r="B1043" s="116" t="s">
        <v>3085</v>
      </c>
      <c r="C1043" s="116" t="s">
        <v>23</v>
      </c>
      <c r="D1043" s="116" t="s">
        <v>3072</v>
      </c>
      <c r="E1043" s="116" t="s">
        <v>3086</v>
      </c>
      <c r="F1043" s="116" t="s">
        <v>3087</v>
      </c>
      <c r="G1043" s="56" t="s">
        <v>3075</v>
      </c>
      <c r="H1043" s="155">
        <v>58</v>
      </c>
      <c r="I1043" s="70">
        <v>35.32</v>
      </c>
      <c r="J1043" s="70">
        <v>86.8</v>
      </c>
      <c r="K1043" s="137">
        <f t="shared" si="38"/>
        <v>59.836</v>
      </c>
      <c r="L1043" s="91"/>
    </row>
    <row r="1044" ht="18.75" customHeight="1" spans="1:12">
      <c r="A1044" s="116" t="s">
        <v>38</v>
      </c>
      <c r="B1044" s="116" t="s">
        <v>3088</v>
      </c>
      <c r="C1044" s="116" t="s">
        <v>23</v>
      </c>
      <c r="D1044" s="116" t="s">
        <v>3072</v>
      </c>
      <c r="E1044" s="116" t="s">
        <v>3089</v>
      </c>
      <c r="F1044" s="116" t="s">
        <v>3090</v>
      </c>
      <c r="G1044" s="56" t="s">
        <v>3075</v>
      </c>
      <c r="H1044" s="155">
        <v>57</v>
      </c>
      <c r="I1044" s="70">
        <v>36.97</v>
      </c>
      <c r="J1044" s="70">
        <v>86.4</v>
      </c>
      <c r="K1044" s="137">
        <f t="shared" si="38"/>
        <v>59.811</v>
      </c>
      <c r="L1044" s="91"/>
    </row>
    <row r="1045" ht="18.75" customHeight="1" spans="1:12">
      <c r="A1045" s="116" t="s">
        <v>42</v>
      </c>
      <c r="B1045" s="116" t="s">
        <v>3091</v>
      </c>
      <c r="C1045" s="116" t="s">
        <v>16</v>
      </c>
      <c r="D1045" s="116" t="s">
        <v>3072</v>
      </c>
      <c r="E1045" s="116" t="s">
        <v>3092</v>
      </c>
      <c r="F1045" s="116" t="s">
        <v>3093</v>
      </c>
      <c r="G1045" s="56" t="s">
        <v>3075</v>
      </c>
      <c r="H1045" s="155">
        <v>52</v>
      </c>
      <c r="I1045" s="70">
        <v>40.77</v>
      </c>
      <c r="J1045" s="70">
        <v>87.8</v>
      </c>
      <c r="K1045" s="137">
        <f t="shared" si="38"/>
        <v>59.371</v>
      </c>
      <c r="L1045" s="91"/>
    </row>
    <row r="1046" ht="18.75" customHeight="1" spans="1:12">
      <c r="A1046" s="116" t="s">
        <v>46</v>
      </c>
      <c r="B1046" s="116" t="s">
        <v>3094</v>
      </c>
      <c r="C1046" s="116" t="s">
        <v>23</v>
      </c>
      <c r="D1046" s="116" t="s">
        <v>3072</v>
      </c>
      <c r="E1046" s="116" t="s">
        <v>3095</v>
      </c>
      <c r="F1046" s="116" t="s">
        <v>3096</v>
      </c>
      <c r="G1046" s="56" t="s">
        <v>3075</v>
      </c>
      <c r="H1046" s="155">
        <v>50</v>
      </c>
      <c r="I1046" s="70">
        <v>43.43</v>
      </c>
      <c r="J1046" s="70">
        <v>87.7</v>
      </c>
      <c r="K1046" s="137">
        <f t="shared" si="38"/>
        <v>59.339</v>
      </c>
      <c r="L1046" s="91"/>
    </row>
    <row r="1047" ht="18.75" customHeight="1" spans="1:12">
      <c r="A1047" s="116" t="s">
        <v>50</v>
      </c>
      <c r="B1047" s="116" t="s">
        <v>3097</v>
      </c>
      <c r="C1047" s="116" t="s">
        <v>16</v>
      </c>
      <c r="D1047" s="116" t="s">
        <v>3072</v>
      </c>
      <c r="E1047" s="116" t="s">
        <v>3098</v>
      </c>
      <c r="F1047" s="116" t="s">
        <v>3099</v>
      </c>
      <c r="G1047" s="56" t="s">
        <v>3075</v>
      </c>
      <c r="H1047" s="155">
        <v>52</v>
      </c>
      <c r="I1047" s="70">
        <v>41.05</v>
      </c>
      <c r="J1047" s="70">
        <v>86.4</v>
      </c>
      <c r="K1047" s="137">
        <f t="shared" si="38"/>
        <v>59.035</v>
      </c>
      <c r="L1047" s="91"/>
    </row>
    <row r="1048" ht="18.75" customHeight="1" spans="1:12">
      <c r="A1048" s="116" t="s">
        <v>54</v>
      </c>
      <c r="B1048" s="116" t="s">
        <v>3100</v>
      </c>
      <c r="C1048" s="116" t="s">
        <v>16</v>
      </c>
      <c r="D1048" s="116" t="s">
        <v>3072</v>
      </c>
      <c r="E1048" s="116" t="s">
        <v>3101</v>
      </c>
      <c r="F1048" s="116" t="s">
        <v>3102</v>
      </c>
      <c r="G1048" s="56" t="s">
        <v>3075</v>
      </c>
      <c r="H1048" s="155">
        <v>50.5</v>
      </c>
      <c r="I1048" s="70">
        <v>38.82</v>
      </c>
      <c r="J1048" s="70">
        <v>90.3</v>
      </c>
      <c r="K1048" s="137">
        <f t="shared" si="38"/>
        <v>58.936</v>
      </c>
      <c r="L1048" s="91"/>
    </row>
    <row r="1049" ht="18.75" customHeight="1" spans="1:12">
      <c r="A1049" s="116" t="s">
        <v>58</v>
      </c>
      <c r="B1049" s="116" t="s">
        <v>3103</v>
      </c>
      <c r="C1049" s="116" t="s">
        <v>16</v>
      </c>
      <c r="D1049" s="116" t="s">
        <v>3072</v>
      </c>
      <c r="E1049" s="116" t="s">
        <v>3104</v>
      </c>
      <c r="F1049" s="116" t="s">
        <v>3105</v>
      </c>
      <c r="G1049" s="56" t="s">
        <v>3075</v>
      </c>
      <c r="H1049" s="155">
        <v>52.5</v>
      </c>
      <c r="I1049" s="70">
        <v>39.66</v>
      </c>
      <c r="J1049" s="70">
        <v>86.2</v>
      </c>
      <c r="K1049" s="137">
        <f t="shared" si="38"/>
        <v>58.758</v>
      </c>
      <c r="L1049" s="91"/>
    </row>
    <row r="1050" ht="18.75" customHeight="1" spans="1:12">
      <c r="A1050" s="116" t="s">
        <v>14</v>
      </c>
      <c r="B1050" s="116" t="s">
        <v>3106</v>
      </c>
      <c r="C1050" s="116" t="s">
        <v>23</v>
      </c>
      <c r="D1050" s="116" t="s">
        <v>3107</v>
      </c>
      <c r="E1050" s="116" t="s">
        <v>3108</v>
      </c>
      <c r="F1050" s="116" t="s">
        <v>3109</v>
      </c>
      <c r="G1050" s="56" t="s">
        <v>3110</v>
      </c>
      <c r="H1050" s="155">
        <v>52.5</v>
      </c>
      <c r="I1050" s="70">
        <v>56.19</v>
      </c>
      <c r="J1050" s="70">
        <v>91.4</v>
      </c>
      <c r="K1050" s="137">
        <f t="shared" si="38"/>
        <v>65.277</v>
      </c>
      <c r="L1050" s="91"/>
    </row>
    <row r="1051" ht="18.75" customHeight="1" spans="1:12">
      <c r="A1051" s="116" t="s">
        <v>21</v>
      </c>
      <c r="B1051" s="116" t="s">
        <v>3111</v>
      </c>
      <c r="C1051" s="116" t="s">
        <v>23</v>
      </c>
      <c r="D1051" s="116" t="s">
        <v>3107</v>
      </c>
      <c r="E1051" s="116" t="s">
        <v>3112</v>
      </c>
      <c r="F1051" s="116" t="s">
        <v>3113</v>
      </c>
      <c r="G1051" s="56" t="s">
        <v>3110</v>
      </c>
      <c r="H1051" s="155">
        <v>56.5</v>
      </c>
      <c r="I1051" s="70">
        <v>41.48</v>
      </c>
      <c r="J1051" s="70">
        <v>91.1</v>
      </c>
      <c r="K1051" s="137">
        <f t="shared" si="38"/>
        <v>62.374</v>
      </c>
      <c r="L1051" s="91"/>
    </row>
    <row r="1052" ht="18.75" customHeight="1" spans="1:12">
      <c r="A1052" s="116" t="s">
        <v>14</v>
      </c>
      <c r="B1052" s="116" t="s">
        <v>3114</v>
      </c>
      <c r="C1052" s="116" t="s">
        <v>16</v>
      </c>
      <c r="D1052" s="116" t="s">
        <v>3115</v>
      </c>
      <c r="E1052" s="116" t="s">
        <v>3116</v>
      </c>
      <c r="F1052" s="116" t="s">
        <v>3117</v>
      </c>
      <c r="G1052" s="56" t="s">
        <v>3118</v>
      </c>
      <c r="H1052" s="155">
        <v>52</v>
      </c>
      <c r="I1052" s="70">
        <v>98.26</v>
      </c>
      <c r="J1052" s="70">
        <v>93.3</v>
      </c>
      <c r="K1052" s="137">
        <f t="shared" si="38"/>
        <v>78.268</v>
      </c>
      <c r="L1052" s="91"/>
    </row>
    <row r="1053" ht="18.75" customHeight="1" spans="1:12">
      <c r="A1053" s="116" t="s">
        <v>21</v>
      </c>
      <c r="B1053" s="116" t="s">
        <v>3119</v>
      </c>
      <c r="C1053" s="116" t="s">
        <v>23</v>
      </c>
      <c r="D1053" s="116" t="s">
        <v>3115</v>
      </c>
      <c r="E1053" s="116" t="s">
        <v>3120</v>
      </c>
      <c r="F1053" s="116" t="s">
        <v>3121</v>
      </c>
      <c r="G1053" s="56" t="s">
        <v>3118</v>
      </c>
      <c r="H1053" s="155">
        <v>60.5</v>
      </c>
      <c r="I1053" s="70">
        <v>65.95</v>
      </c>
      <c r="J1053" s="70">
        <v>90.9</v>
      </c>
      <c r="K1053" s="137">
        <f t="shared" si="38"/>
        <v>71.255</v>
      </c>
      <c r="L1053" s="91"/>
    </row>
    <row r="1054" ht="18.75" customHeight="1" spans="1:12">
      <c r="A1054" s="116" t="s">
        <v>26</v>
      </c>
      <c r="B1054" s="116" t="s">
        <v>3122</v>
      </c>
      <c r="C1054" s="116" t="s">
        <v>16</v>
      </c>
      <c r="D1054" s="116" t="s">
        <v>3115</v>
      </c>
      <c r="E1054" s="116" t="s">
        <v>3123</v>
      </c>
      <c r="F1054" s="116" t="s">
        <v>3124</v>
      </c>
      <c r="G1054" s="56" t="s">
        <v>3118</v>
      </c>
      <c r="H1054" s="155">
        <v>52</v>
      </c>
      <c r="I1054" s="70">
        <v>67.93</v>
      </c>
      <c r="J1054" s="70">
        <v>89.6</v>
      </c>
      <c r="K1054" s="137">
        <f t="shared" si="38"/>
        <v>68.059</v>
      </c>
      <c r="L1054" s="91"/>
    </row>
    <row r="1055" ht="18.75" customHeight="1" spans="1:12">
      <c r="A1055" s="116" t="s">
        <v>30</v>
      </c>
      <c r="B1055" s="116" t="s">
        <v>3125</v>
      </c>
      <c r="C1055" s="116" t="s">
        <v>16</v>
      </c>
      <c r="D1055" s="116" t="s">
        <v>3115</v>
      </c>
      <c r="E1055" s="116" t="s">
        <v>3126</v>
      </c>
      <c r="F1055" s="116" t="s">
        <v>3127</v>
      </c>
      <c r="G1055" s="56" t="s">
        <v>3118</v>
      </c>
      <c r="H1055" s="155">
        <v>54.5</v>
      </c>
      <c r="I1055" s="70">
        <v>57.92</v>
      </c>
      <c r="J1055" s="70">
        <v>91.7</v>
      </c>
      <c r="K1055" s="137">
        <f t="shared" ref="K1055:K1060" si="39">H1055*0.4+J1055*0.3+I1055*0.3</f>
        <v>66.686</v>
      </c>
      <c r="L1055" s="91"/>
    </row>
    <row r="1056" ht="18.75" customHeight="1" spans="1:12">
      <c r="A1056" s="116" t="s">
        <v>34</v>
      </c>
      <c r="B1056" s="116" t="s">
        <v>3128</v>
      </c>
      <c r="C1056" s="116" t="s">
        <v>23</v>
      </c>
      <c r="D1056" s="116" t="s">
        <v>3115</v>
      </c>
      <c r="E1056" s="116" t="s">
        <v>3129</v>
      </c>
      <c r="F1056" s="116" t="s">
        <v>3130</v>
      </c>
      <c r="G1056" s="56" t="s">
        <v>3118</v>
      </c>
      <c r="H1056" s="155">
        <v>53.5</v>
      </c>
      <c r="I1056" s="70">
        <v>57.49</v>
      </c>
      <c r="J1056" s="70">
        <v>89</v>
      </c>
      <c r="K1056" s="137">
        <f t="shared" si="39"/>
        <v>65.347</v>
      </c>
      <c r="L1056" s="91"/>
    </row>
    <row r="1057" ht="18.75" customHeight="1" spans="1:12">
      <c r="A1057" s="116" t="s">
        <v>38</v>
      </c>
      <c r="B1057" s="116" t="s">
        <v>3131</v>
      </c>
      <c r="C1057" s="116" t="s">
        <v>23</v>
      </c>
      <c r="D1057" s="116" t="s">
        <v>3115</v>
      </c>
      <c r="E1057" s="116" t="s">
        <v>3132</v>
      </c>
      <c r="F1057" s="116" t="s">
        <v>3133</v>
      </c>
      <c r="G1057" s="56" t="s">
        <v>3118</v>
      </c>
      <c r="H1057" s="155">
        <v>56</v>
      </c>
      <c r="I1057" s="70">
        <v>49.06</v>
      </c>
      <c r="J1057" s="70">
        <v>91.3</v>
      </c>
      <c r="K1057" s="137">
        <f t="shared" si="39"/>
        <v>64.508</v>
      </c>
      <c r="L1057" s="91"/>
    </row>
    <row r="1058" ht="18.75" customHeight="1" spans="1:12">
      <c r="A1058" s="116" t="s">
        <v>42</v>
      </c>
      <c r="B1058" s="116" t="s">
        <v>3134</v>
      </c>
      <c r="C1058" s="116" t="s">
        <v>23</v>
      </c>
      <c r="D1058" s="116" t="s">
        <v>3115</v>
      </c>
      <c r="E1058" s="116" t="s">
        <v>3135</v>
      </c>
      <c r="F1058" s="116" t="s">
        <v>3136</v>
      </c>
      <c r="G1058" s="56" t="s">
        <v>3118</v>
      </c>
      <c r="H1058" s="155">
        <v>52.5</v>
      </c>
      <c r="I1058" s="70">
        <v>52.59</v>
      </c>
      <c r="J1058" s="70">
        <v>90.6</v>
      </c>
      <c r="K1058" s="137">
        <f t="shared" si="39"/>
        <v>63.957</v>
      </c>
      <c r="L1058" s="91"/>
    </row>
    <row r="1059" ht="18.75" customHeight="1" spans="1:12">
      <c r="A1059" s="116" t="s">
        <v>46</v>
      </c>
      <c r="B1059" s="116" t="s">
        <v>3137</v>
      </c>
      <c r="C1059" s="116" t="s">
        <v>16</v>
      </c>
      <c r="D1059" s="116" t="s">
        <v>3115</v>
      </c>
      <c r="E1059" s="116" t="s">
        <v>3138</v>
      </c>
      <c r="F1059" s="116" t="s">
        <v>3139</v>
      </c>
      <c r="G1059" s="56" t="s">
        <v>3118</v>
      </c>
      <c r="H1059" s="155">
        <v>53</v>
      </c>
      <c r="I1059" s="70">
        <v>47.9</v>
      </c>
      <c r="J1059" s="70">
        <v>90.7</v>
      </c>
      <c r="K1059" s="137">
        <f t="shared" si="39"/>
        <v>62.78</v>
      </c>
      <c r="L1059" s="91"/>
    </row>
    <row r="1060" ht="18.75" customHeight="1" spans="1:12">
      <c r="A1060" s="116" t="s">
        <v>50</v>
      </c>
      <c r="B1060" s="116" t="s">
        <v>3140</v>
      </c>
      <c r="C1060" s="116" t="s">
        <v>23</v>
      </c>
      <c r="D1060" s="116" t="s">
        <v>3115</v>
      </c>
      <c r="E1060" s="116" t="s">
        <v>3141</v>
      </c>
      <c r="F1060" s="116" t="s">
        <v>3142</v>
      </c>
      <c r="G1060" s="56" t="s">
        <v>3118</v>
      </c>
      <c r="H1060" s="155">
        <v>57</v>
      </c>
      <c r="I1060" s="70">
        <v>39.09</v>
      </c>
      <c r="J1060" s="70">
        <v>90.4</v>
      </c>
      <c r="K1060" s="137">
        <f t="shared" si="39"/>
        <v>61.647</v>
      </c>
      <c r="L1060" s="91"/>
    </row>
    <row r="1061" ht="18.75" customHeight="1" spans="1:12">
      <c r="A1061" s="116" t="s">
        <v>54</v>
      </c>
      <c r="B1061" s="116" t="s">
        <v>3143</v>
      </c>
      <c r="C1061" s="116" t="s">
        <v>23</v>
      </c>
      <c r="D1061" s="116" t="s">
        <v>3115</v>
      </c>
      <c r="E1061" s="116" t="s">
        <v>3144</v>
      </c>
      <c r="F1061" s="116" t="s">
        <v>3145</v>
      </c>
      <c r="G1061" s="56" t="s">
        <v>3118</v>
      </c>
      <c r="H1061" s="155">
        <v>54.5</v>
      </c>
      <c r="I1061" s="70">
        <v>40.87</v>
      </c>
      <c r="J1061" s="70">
        <v>89.2</v>
      </c>
      <c r="K1061" s="137">
        <v>60.821</v>
      </c>
      <c r="L1061" s="91" t="s">
        <v>202</v>
      </c>
    </row>
    <row r="1062" ht="18.75" customHeight="1" spans="1:12">
      <c r="A1062" s="116" t="s">
        <v>14</v>
      </c>
      <c r="B1062" s="116" t="s">
        <v>1123</v>
      </c>
      <c r="C1062" s="116" t="s">
        <v>23</v>
      </c>
      <c r="D1062" s="116" t="s">
        <v>3146</v>
      </c>
      <c r="E1062" s="116" t="s">
        <v>3147</v>
      </c>
      <c r="F1062" s="116" t="s">
        <v>3148</v>
      </c>
      <c r="G1062" s="56" t="s">
        <v>3149</v>
      </c>
      <c r="H1062" s="155">
        <v>57</v>
      </c>
      <c r="I1062" s="70">
        <v>52.11</v>
      </c>
      <c r="J1062" s="70">
        <v>92.3</v>
      </c>
      <c r="K1062" s="137">
        <f t="shared" ref="K1062:K1073" si="40">H1062*0.4+J1062*0.3+I1062*0.3</f>
        <v>66.123</v>
      </c>
      <c r="L1062" s="91"/>
    </row>
    <row r="1063" ht="18.75" customHeight="1" spans="1:12">
      <c r="A1063" s="116" t="s">
        <v>21</v>
      </c>
      <c r="B1063" s="116" t="s">
        <v>3150</v>
      </c>
      <c r="C1063" s="116" t="s">
        <v>16</v>
      </c>
      <c r="D1063" s="116" t="s">
        <v>3146</v>
      </c>
      <c r="E1063" s="116" t="s">
        <v>3151</v>
      </c>
      <c r="F1063" s="116" t="s">
        <v>3152</v>
      </c>
      <c r="G1063" s="56" t="s">
        <v>3149</v>
      </c>
      <c r="H1063" s="155">
        <v>50.5</v>
      </c>
      <c r="I1063" s="70">
        <v>57.3</v>
      </c>
      <c r="J1063" s="70">
        <v>85.4</v>
      </c>
      <c r="K1063" s="137">
        <f t="shared" si="40"/>
        <v>63.01</v>
      </c>
      <c r="L1063" s="91"/>
    </row>
    <row r="1064" ht="18.75" customHeight="1" spans="1:12">
      <c r="A1064" s="116" t="s">
        <v>26</v>
      </c>
      <c r="B1064" s="116" t="s">
        <v>3153</v>
      </c>
      <c r="C1064" s="116" t="s">
        <v>16</v>
      </c>
      <c r="D1064" s="116" t="s">
        <v>3146</v>
      </c>
      <c r="E1064" s="116" t="s">
        <v>3154</v>
      </c>
      <c r="F1064" s="116" t="s">
        <v>3155</v>
      </c>
      <c r="G1064" s="56" t="s">
        <v>3149</v>
      </c>
      <c r="H1064" s="155">
        <v>50.5</v>
      </c>
      <c r="I1064" s="70">
        <v>50.86</v>
      </c>
      <c r="J1064" s="70">
        <v>87.9</v>
      </c>
      <c r="K1064" s="137">
        <f t="shared" si="40"/>
        <v>61.828</v>
      </c>
      <c r="L1064" s="91"/>
    </row>
    <row r="1065" ht="18.75" customHeight="1" spans="1:12">
      <c r="A1065" s="116" t="s">
        <v>30</v>
      </c>
      <c r="B1065" s="116" t="s">
        <v>3156</v>
      </c>
      <c r="C1065" s="116" t="s">
        <v>16</v>
      </c>
      <c r="D1065" s="116" t="s">
        <v>3146</v>
      </c>
      <c r="E1065" s="116" t="s">
        <v>3157</v>
      </c>
      <c r="F1065" s="116" t="s">
        <v>3158</v>
      </c>
      <c r="G1065" s="56" t="s">
        <v>3149</v>
      </c>
      <c r="H1065" s="155">
        <v>49</v>
      </c>
      <c r="I1065" s="70">
        <v>51.1</v>
      </c>
      <c r="J1065" s="70">
        <v>88.7</v>
      </c>
      <c r="K1065" s="137">
        <f t="shared" si="40"/>
        <v>61.54</v>
      </c>
      <c r="L1065" s="91"/>
    </row>
    <row r="1066" ht="18.75" customHeight="1" spans="1:12">
      <c r="A1066" s="116" t="s">
        <v>34</v>
      </c>
      <c r="B1066" s="116" t="s">
        <v>3159</v>
      </c>
      <c r="C1066" s="116" t="s">
        <v>23</v>
      </c>
      <c r="D1066" s="116" t="s">
        <v>3146</v>
      </c>
      <c r="E1066" s="116" t="s">
        <v>3160</v>
      </c>
      <c r="F1066" s="116" t="s">
        <v>3161</v>
      </c>
      <c r="G1066" s="56" t="s">
        <v>3149</v>
      </c>
      <c r="H1066" s="155">
        <v>57</v>
      </c>
      <c r="I1066" s="70">
        <v>39.44</v>
      </c>
      <c r="J1066" s="70">
        <v>87.8</v>
      </c>
      <c r="K1066" s="137">
        <f t="shared" si="40"/>
        <v>60.972</v>
      </c>
      <c r="L1066" s="91"/>
    </row>
    <row r="1067" ht="18.75" customHeight="1" spans="1:12">
      <c r="A1067" s="116" t="s">
        <v>38</v>
      </c>
      <c r="B1067" s="116" t="s">
        <v>3162</v>
      </c>
      <c r="C1067" s="116" t="s">
        <v>23</v>
      </c>
      <c r="D1067" s="116" t="s">
        <v>3146</v>
      </c>
      <c r="E1067" s="116" t="s">
        <v>3163</v>
      </c>
      <c r="F1067" s="116" t="s">
        <v>3164</v>
      </c>
      <c r="G1067" s="56" t="s">
        <v>3149</v>
      </c>
      <c r="H1067" s="155">
        <v>49</v>
      </c>
      <c r="I1067" s="70">
        <v>46.75</v>
      </c>
      <c r="J1067" s="70">
        <v>90.9</v>
      </c>
      <c r="K1067" s="137">
        <f t="shared" si="40"/>
        <v>60.895</v>
      </c>
      <c r="L1067" s="91"/>
    </row>
    <row r="1068" ht="18.75" customHeight="1" spans="1:12">
      <c r="A1068" s="116" t="s">
        <v>42</v>
      </c>
      <c r="B1068" s="116" t="s">
        <v>3165</v>
      </c>
      <c r="C1068" s="116" t="s">
        <v>16</v>
      </c>
      <c r="D1068" s="116" t="s">
        <v>3146</v>
      </c>
      <c r="E1068" s="116" t="s">
        <v>3166</v>
      </c>
      <c r="F1068" s="116" t="s">
        <v>3167</v>
      </c>
      <c r="G1068" s="56" t="s">
        <v>3149</v>
      </c>
      <c r="H1068" s="155">
        <v>54</v>
      </c>
      <c r="I1068" s="70">
        <v>38.99</v>
      </c>
      <c r="J1068" s="70">
        <v>90.7</v>
      </c>
      <c r="K1068" s="137">
        <f t="shared" si="40"/>
        <v>60.507</v>
      </c>
      <c r="L1068" s="91"/>
    </row>
    <row r="1069" ht="18.75" customHeight="1" spans="1:12">
      <c r="A1069" s="116" t="s">
        <v>46</v>
      </c>
      <c r="B1069" s="116" t="s">
        <v>3168</v>
      </c>
      <c r="C1069" s="116" t="s">
        <v>16</v>
      </c>
      <c r="D1069" s="116" t="s">
        <v>3146</v>
      </c>
      <c r="E1069" s="116" t="s">
        <v>3169</v>
      </c>
      <c r="F1069" s="116" t="s">
        <v>3170</v>
      </c>
      <c r="G1069" s="56" t="s">
        <v>3149</v>
      </c>
      <c r="H1069" s="155">
        <v>53</v>
      </c>
      <c r="I1069" s="70">
        <v>39.46</v>
      </c>
      <c r="J1069" s="70">
        <v>91.2</v>
      </c>
      <c r="K1069" s="137">
        <f t="shared" si="40"/>
        <v>60.398</v>
      </c>
      <c r="L1069" s="91"/>
    </row>
    <row r="1070" ht="18.75" customHeight="1" spans="1:12">
      <c r="A1070" s="116" t="s">
        <v>50</v>
      </c>
      <c r="B1070" s="116" t="s">
        <v>3171</v>
      </c>
      <c r="C1070" s="116" t="s">
        <v>23</v>
      </c>
      <c r="D1070" s="116" t="s">
        <v>3146</v>
      </c>
      <c r="E1070" s="116" t="s">
        <v>3172</v>
      </c>
      <c r="F1070" s="116" t="s">
        <v>3173</v>
      </c>
      <c r="G1070" s="56" t="s">
        <v>3149</v>
      </c>
      <c r="H1070" s="155">
        <v>49</v>
      </c>
      <c r="I1070" s="70">
        <v>46.19</v>
      </c>
      <c r="J1070" s="70">
        <v>89.8</v>
      </c>
      <c r="K1070" s="137">
        <f t="shared" si="40"/>
        <v>60.397</v>
      </c>
      <c r="L1070" s="91"/>
    </row>
    <row r="1071" ht="18.75" customHeight="1" spans="1:12">
      <c r="A1071" s="116" t="s">
        <v>54</v>
      </c>
      <c r="B1071" s="116" t="s">
        <v>3174</v>
      </c>
      <c r="C1071" s="116" t="s">
        <v>16</v>
      </c>
      <c r="D1071" s="116" t="s">
        <v>3146</v>
      </c>
      <c r="E1071" s="116" t="s">
        <v>3175</v>
      </c>
      <c r="F1071" s="116" t="s">
        <v>3176</v>
      </c>
      <c r="G1071" s="56" t="s">
        <v>3149</v>
      </c>
      <c r="H1071" s="155">
        <v>49.5</v>
      </c>
      <c r="I1071" s="70">
        <v>43.79</v>
      </c>
      <c r="J1071" s="70">
        <v>90</v>
      </c>
      <c r="K1071" s="137">
        <f t="shared" si="40"/>
        <v>59.937</v>
      </c>
      <c r="L1071" s="91"/>
    </row>
    <row r="1072" ht="18.75" customHeight="1" spans="1:12">
      <c r="A1072" s="116" t="s">
        <v>58</v>
      </c>
      <c r="B1072" s="116" t="s">
        <v>3177</v>
      </c>
      <c r="C1072" s="116" t="s">
        <v>23</v>
      </c>
      <c r="D1072" s="116" t="s">
        <v>3146</v>
      </c>
      <c r="E1072" s="116" t="s">
        <v>3178</v>
      </c>
      <c r="F1072" s="116" t="s">
        <v>3179</v>
      </c>
      <c r="G1072" s="56" t="s">
        <v>3149</v>
      </c>
      <c r="H1072" s="155">
        <v>51</v>
      </c>
      <c r="I1072" s="70">
        <v>40.51</v>
      </c>
      <c r="J1072" s="70">
        <v>91.2</v>
      </c>
      <c r="K1072" s="137">
        <f t="shared" si="40"/>
        <v>59.913</v>
      </c>
      <c r="L1072" s="91"/>
    </row>
    <row r="1073" ht="18.75" customHeight="1" spans="1:12">
      <c r="A1073" s="116" t="s">
        <v>62</v>
      </c>
      <c r="B1073" s="116" t="s">
        <v>3180</v>
      </c>
      <c r="C1073" s="116" t="s">
        <v>16</v>
      </c>
      <c r="D1073" s="116" t="s">
        <v>3146</v>
      </c>
      <c r="E1073" s="116" t="s">
        <v>3181</v>
      </c>
      <c r="F1073" s="116" t="s">
        <v>3182</v>
      </c>
      <c r="G1073" s="56" t="s">
        <v>3149</v>
      </c>
      <c r="H1073" s="155">
        <v>51</v>
      </c>
      <c r="I1073" s="70">
        <v>40.56</v>
      </c>
      <c r="J1073" s="70">
        <v>89</v>
      </c>
      <c r="K1073" s="137">
        <f t="shared" si="40"/>
        <v>59.268</v>
      </c>
      <c r="L1073" s="91"/>
    </row>
    <row r="1074" ht="18.75" customHeight="1" spans="1:12">
      <c r="A1074" s="78" t="s">
        <v>3183</v>
      </c>
      <c r="B1074" s="78"/>
      <c r="C1074" s="78"/>
      <c r="D1074" s="78"/>
      <c r="E1074" s="78"/>
      <c r="F1074" s="79"/>
      <c r="G1074" s="79"/>
      <c r="H1074" s="80"/>
      <c r="I1074" s="87"/>
      <c r="J1074" s="87"/>
      <c r="K1074" s="79"/>
      <c r="L1074" s="88"/>
    </row>
    <row r="1075" ht="18.75" customHeight="1" spans="1:12">
      <c r="A1075" s="138">
        <v>1</v>
      </c>
      <c r="B1075" s="138" t="s">
        <v>3184</v>
      </c>
      <c r="C1075" s="84" t="s">
        <v>16</v>
      </c>
      <c r="D1075" s="138" t="s">
        <v>3185</v>
      </c>
      <c r="E1075" s="138" t="s">
        <v>3186</v>
      </c>
      <c r="F1075" s="116" t="s">
        <v>3187</v>
      </c>
      <c r="G1075" s="138" t="s">
        <v>3188</v>
      </c>
      <c r="H1075" s="83">
        <v>62</v>
      </c>
      <c r="I1075" s="70">
        <v>83.42</v>
      </c>
      <c r="J1075" s="70">
        <v>86.2</v>
      </c>
      <c r="K1075" s="136">
        <v>75.686</v>
      </c>
      <c r="L1075" s="91"/>
    </row>
    <row r="1076" ht="18.75" customHeight="1" spans="1:12">
      <c r="A1076" s="138">
        <v>2</v>
      </c>
      <c r="B1076" s="138" t="s">
        <v>3189</v>
      </c>
      <c r="C1076" s="84" t="s">
        <v>23</v>
      </c>
      <c r="D1076" s="138" t="s">
        <v>3185</v>
      </c>
      <c r="E1076" s="138" t="s">
        <v>3190</v>
      </c>
      <c r="F1076" s="116" t="s">
        <v>3191</v>
      </c>
      <c r="G1076" s="138" t="s">
        <v>3188</v>
      </c>
      <c r="H1076" s="83">
        <v>63</v>
      </c>
      <c r="I1076" s="70">
        <v>73.3</v>
      </c>
      <c r="J1076" s="70">
        <v>86.3</v>
      </c>
      <c r="K1076" s="136">
        <v>73.08</v>
      </c>
      <c r="L1076" s="91"/>
    </row>
    <row r="1077" ht="18.75" customHeight="1" spans="1:12">
      <c r="A1077" s="138">
        <v>3</v>
      </c>
      <c r="B1077" s="138" t="s">
        <v>3192</v>
      </c>
      <c r="C1077" s="84" t="s">
        <v>23</v>
      </c>
      <c r="D1077" s="138" t="s">
        <v>3185</v>
      </c>
      <c r="E1077" s="138" t="s">
        <v>3193</v>
      </c>
      <c r="F1077" s="116" t="s">
        <v>3194</v>
      </c>
      <c r="G1077" s="138" t="s">
        <v>3188</v>
      </c>
      <c r="H1077" s="83">
        <v>60.5</v>
      </c>
      <c r="I1077" s="70">
        <v>75.18</v>
      </c>
      <c r="J1077" s="70">
        <v>87.2</v>
      </c>
      <c r="K1077" s="136">
        <v>72.914</v>
      </c>
      <c r="L1077" s="91"/>
    </row>
    <row r="1078" ht="18.75" customHeight="1" spans="1:12">
      <c r="A1078" s="138">
        <v>4</v>
      </c>
      <c r="B1078" s="138" t="s">
        <v>3195</v>
      </c>
      <c r="C1078" s="84" t="s">
        <v>23</v>
      </c>
      <c r="D1078" s="138" t="s">
        <v>3185</v>
      </c>
      <c r="E1078" s="138" t="s">
        <v>3196</v>
      </c>
      <c r="F1078" s="116" t="s">
        <v>3197</v>
      </c>
      <c r="G1078" s="138" t="s">
        <v>3188</v>
      </c>
      <c r="H1078" s="83">
        <v>58</v>
      </c>
      <c r="I1078" s="70">
        <v>78.98</v>
      </c>
      <c r="J1078" s="70">
        <v>84.4</v>
      </c>
      <c r="K1078" s="136">
        <v>72.214</v>
      </c>
      <c r="L1078" s="91"/>
    </row>
    <row r="1079" ht="18.75" customHeight="1" spans="1:12">
      <c r="A1079" s="138">
        <v>5</v>
      </c>
      <c r="B1079" s="138" t="s">
        <v>3198</v>
      </c>
      <c r="C1079" s="84" t="s">
        <v>16</v>
      </c>
      <c r="D1079" s="138" t="s">
        <v>3185</v>
      </c>
      <c r="E1079" s="138" t="s">
        <v>3199</v>
      </c>
      <c r="F1079" s="116" t="s">
        <v>3200</v>
      </c>
      <c r="G1079" s="138" t="s">
        <v>3188</v>
      </c>
      <c r="H1079" s="83">
        <v>54</v>
      </c>
      <c r="I1079" s="70">
        <v>79.04</v>
      </c>
      <c r="J1079" s="70">
        <v>87</v>
      </c>
      <c r="K1079" s="136">
        <v>71.412</v>
      </c>
      <c r="L1079" s="91"/>
    </row>
    <row r="1080" ht="18.75" customHeight="1" spans="1:12">
      <c r="A1080" s="138">
        <v>6</v>
      </c>
      <c r="B1080" s="138" t="s">
        <v>3201</v>
      </c>
      <c r="C1080" s="84" t="s">
        <v>23</v>
      </c>
      <c r="D1080" s="138" t="s">
        <v>3185</v>
      </c>
      <c r="E1080" s="138" t="s">
        <v>3202</v>
      </c>
      <c r="F1080" s="116" t="s">
        <v>3203</v>
      </c>
      <c r="G1080" s="138" t="s">
        <v>3188</v>
      </c>
      <c r="H1080" s="83">
        <v>63.5</v>
      </c>
      <c r="I1080" s="70">
        <v>61.05</v>
      </c>
      <c r="J1080" s="70">
        <v>87.2</v>
      </c>
      <c r="K1080" s="136">
        <v>69.875</v>
      </c>
      <c r="L1080" s="91"/>
    </row>
    <row r="1081" ht="18.75" customHeight="1" spans="1:12">
      <c r="A1081" s="138">
        <v>7</v>
      </c>
      <c r="B1081" s="138" t="s">
        <v>3204</v>
      </c>
      <c r="C1081" s="84" t="s">
        <v>23</v>
      </c>
      <c r="D1081" s="138" t="s">
        <v>3185</v>
      </c>
      <c r="E1081" s="138" t="s">
        <v>3205</v>
      </c>
      <c r="F1081" s="116" t="s">
        <v>3206</v>
      </c>
      <c r="G1081" s="138" t="s">
        <v>3188</v>
      </c>
      <c r="H1081" s="83">
        <v>53.5</v>
      </c>
      <c r="I1081" s="70">
        <v>76.15</v>
      </c>
      <c r="J1081" s="70">
        <v>84</v>
      </c>
      <c r="K1081" s="136">
        <v>69.445</v>
      </c>
      <c r="L1081" s="91"/>
    </row>
    <row r="1082" ht="18.75" customHeight="1" spans="1:12">
      <c r="A1082" s="138">
        <v>8</v>
      </c>
      <c r="B1082" s="138" t="s">
        <v>3207</v>
      </c>
      <c r="C1082" s="84" t="s">
        <v>23</v>
      </c>
      <c r="D1082" s="138" t="s">
        <v>3185</v>
      </c>
      <c r="E1082" s="138" t="s">
        <v>3208</v>
      </c>
      <c r="F1082" s="116" t="s">
        <v>3209</v>
      </c>
      <c r="G1082" s="138" t="s">
        <v>3188</v>
      </c>
      <c r="H1082" s="83">
        <v>61.5</v>
      </c>
      <c r="I1082" s="70">
        <v>59.46</v>
      </c>
      <c r="J1082" s="70">
        <v>89</v>
      </c>
      <c r="K1082" s="136">
        <v>69.138</v>
      </c>
      <c r="L1082" s="91"/>
    </row>
    <row r="1083" ht="18.75" customHeight="1" spans="1:12">
      <c r="A1083" s="138">
        <v>9</v>
      </c>
      <c r="B1083" s="138" t="s">
        <v>3210</v>
      </c>
      <c r="C1083" s="84" t="s">
        <v>16</v>
      </c>
      <c r="D1083" s="138" t="s">
        <v>3185</v>
      </c>
      <c r="E1083" s="138" t="s">
        <v>3211</v>
      </c>
      <c r="F1083" s="116" t="s">
        <v>3212</v>
      </c>
      <c r="G1083" s="138" t="s">
        <v>3188</v>
      </c>
      <c r="H1083" s="83">
        <v>53.5</v>
      </c>
      <c r="I1083" s="70">
        <v>71.49</v>
      </c>
      <c r="J1083" s="70">
        <v>86.2</v>
      </c>
      <c r="K1083" s="136">
        <v>68.707</v>
      </c>
      <c r="L1083" s="91"/>
    </row>
    <row r="1084" ht="18.75" customHeight="1" spans="1:12">
      <c r="A1084" s="138">
        <v>10</v>
      </c>
      <c r="B1084" s="138" t="s">
        <v>3213</v>
      </c>
      <c r="C1084" s="84" t="s">
        <v>23</v>
      </c>
      <c r="D1084" s="138" t="s">
        <v>3185</v>
      </c>
      <c r="E1084" s="138" t="s">
        <v>3214</v>
      </c>
      <c r="F1084" s="116" t="s">
        <v>3215</v>
      </c>
      <c r="G1084" s="138" t="s">
        <v>3188</v>
      </c>
      <c r="H1084" s="83">
        <v>58</v>
      </c>
      <c r="I1084" s="70">
        <v>62.98</v>
      </c>
      <c r="J1084" s="70">
        <v>87.6</v>
      </c>
      <c r="K1084" s="136">
        <v>68.374</v>
      </c>
      <c r="L1084" s="91"/>
    </row>
    <row r="1085" ht="18.75" customHeight="1" spans="1:12">
      <c r="A1085" s="138">
        <v>11</v>
      </c>
      <c r="B1085" s="138" t="s">
        <v>3216</v>
      </c>
      <c r="C1085" s="84" t="s">
        <v>23</v>
      </c>
      <c r="D1085" s="138" t="s">
        <v>3185</v>
      </c>
      <c r="E1085" s="138" t="s">
        <v>3217</v>
      </c>
      <c r="F1085" s="116" t="s">
        <v>3218</v>
      </c>
      <c r="G1085" s="138" t="s">
        <v>3188</v>
      </c>
      <c r="H1085" s="83">
        <v>56.5</v>
      </c>
      <c r="I1085" s="70">
        <v>63.77</v>
      </c>
      <c r="J1085" s="70">
        <v>87.8</v>
      </c>
      <c r="K1085" s="136">
        <v>68.071</v>
      </c>
      <c r="L1085" s="91"/>
    </row>
    <row r="1086" ht="18.75" customHeight="1" spans="1:12">
      <c r="A1086" s="138">
        <v>12</v>
      </c>
      <c r="B1086" s="138" t="s">
        <v>3219</v>
      </c>
      <c r="C1086" s="84" t="s">
        <v>23</v>
      </c>
      <c r="D1086" s="138" t="s">
        <v>3185</v>
      </c>
      <c r="E1086" s="138" t="s">
        <v>3220</v>
      </c>
      <c r="F1086" s="116" t="s">
        <v>3221</v>
      </c>
      <c r="G1086" s="138" t="s">
        <v>3188</v>
      </c>
      <c r="H1086" s="83">
        <v>57</v>
      </c>
      <c r="I1086" s="70">
        <v>61.78</v>
      </c>
      <c r="J1086" s="70">
        <v>87.8</v>
      </c>
      <c r="K1086" s="136">
        <v>67.674</v>
      </c>
      <c r="L1086" s="91"/>
    </row>
    <row r="1087" ht="18.75" customHeight="1" spans="1:12">
      <c r="A1087" s="138">
        <v>13</v>
      </c>
      <c r="B1087" s="138" t="s">
        <v>3222</v>
      </c>
      <c r="C1087" s="84" t="s">
        <v>16</v>
      </c>
      <c r="D1087" s="138" t="s">
        <v>3185</v>
      </c>
      <c r="E1087" s="138" t="s">
        <v>3223</v>
      </c>
      <c r="F1087" s="116" t="s">
        <v>3224</v>
      </c>
      <c r="G1087" s="138" t="s">
        <v>3188</v>
      </c>
      <c r="H1087" s="83">
        <v>53.5</v>
      </c>
      <c r="I1087" s="70">
        <v>68.74</v>
      </c>
      <c r="J1087" s="70">
        <v>84.8</v>
      </c>
      <c r="K1087" s="136">
        <v>67.462</v>
      </c>
      <c r="L1087" s="91"/>
    </row>
    <row r="1088" ht="18.75" customHeight="1" spans="1:12">
      <c r="A1088" s="138">
        <v>14</v>
      </c>
      <c r="B1088" s="138" t="s">
        <v>3225</v>
      </c>
      <c r="C1088" s="84" t="s">
        <v>23</v>
      </c>
      <c r="D1088" s="138" t="s">
        <v>3185</v>
      </c>
      <c r="E1088" s="138" t="s">
        <v>3226</v>
      </c>
      <c r="F1088" s="116" t="s">
        <v>3227</v>
      </c>
      <c r="G1088" s="138" t="s">
        <v>3188</v>
      </c>
      <c r="H1088" s="83">
        <v>57</v>
      </c>
      <c r="I1088" s="70">
        <v>61.12</v>
      </c>
      <c r="J1088" s="70">
        <v>87.2</v>
      </c>
      <c r="K1088" s="136">
        <v>67.296</v>
      </c>
      <c r="L1088" s="91"/>
    </row>
    <row r="1089" ht="18.75" customHeight="1" spans="1:12">
      <c r="A1089" s="138">
        <v>15</v>
      </c>
      <c r="B1089" s="138" t="s">
        <v>3228</v>
      </c>
      <c r="C1089" s="84" t="s">
        <v>23</v>
      </c>
      <c r="D1089" s="138" t="s">
        <v>3185</v>
      </c>
      <c r="E1089" s="138" t="s">
        <v>3229</v>
      </c>
      <c r="F1089" s="116" t="s">
        <v>3230</v>
      </c>
      <c r="G1089" s="138" t="s">
        <v>3188</v>
      </c>
      <c r="H1089" s="83">
        <v>56.5</v>
      </c>
      <c r="I1089" s="70">
        <v>59.96</v>
      </c>
      <c r="J1089" s="70">
        <v>88.4</v>
      </c>
      <c r="K1089" s="136">
        <v>67.108</v>
      </c>
      <c r="L1089" s="91"/>
    </row>
    <row r="1090" ht="18.75" customHeight="1" spans="1:12">
      <c r="A1090" s="138">
        <v>16</v>
      </c>
      <c r="B1090" s="138" t="s">
        <v>3231</v>
      </c>
      <c r="C1090" s="84" t="s">
        <v>23</v>
      </c>
      <c r="D1090" s="138" t="s">
        <v>3185</v>
      </c>
      <c r="E1090" s="138" t="s">
        <v>3232</v>
      </c>
      <c r="F1090" s="116" t="s">
        <v>3233</v>
      </c>
      <c r="G1090" s="138" t="s">
        <v>3188</v>
      </c>
      <c r="H1090" s="83">
        <v>55</v>
      </c>
      <c r="I1090" s="70">
        <v>63.05</v>
      </c>
      <c r="J1090" s="70">
        <v>86</v>
      </c>
      <c r="K1090" s="136">
        <v>66.715</v>
      </c>
      <c r="L1090" s="91"/>
    </row>
    <row r="1091" ht="18.75" customHeight="1" spans="1:12">
      <c r="A1091" s="138">
        <v>17</v>
      </c>
      <c r="B1091" s="138" t="s">
        <v>3234</v>
      </c>
      <c r="C1091" s="84" t="s">
        <v>23</v>
      </c>
      <c r="D1091" s="138" t="s">
        <v>3185</v>
      </c>
      <c r="E1091" s="138" t="s">
        <v>3235</v>
      </c>
      <c r="F1091" s="116" t="s">
        <v>3236</v>
      </c>
      <c r="G1091" s="138" t="s">
        <v>3188</v>
      </c>
      <c r="H1091" s="83">
        <v>59</v>
      </c>
      <c r="I1091" s="70">
        <v>55.64</v>
      </c>
      <c r="J1091" s="70">
        <v>87.4</v>
      </c>
      <c r="K1091" s="136">
        <v>66.512</v>
      </c>
      <c r="L1091" s="91"/>
    </row>
    <row r="1092" ht="18.75" customHeight="1" spans="1:12">
      <c r="A1092" s="138">
        <v>18</v>
      </c>
      <c r="B1092" s="138" t="s">
        <v>3237</v>
      </c>
      <c r="C1092" s="84" t="s">
        <v>23</v>
      </c>
      <c r="D1092" s="138" t="s">
        <v>3185</v>
      </c>
      <c r="E1092" s="138" t="s">
        <v>3238</v>
      </c>
      <c r="F1092" s="116" t="s">
        <v>3239</v>
      </c>
      <c r="G1092" s="138" t="s">
        <v>3188</v>
      </c>
      <c r="H1092" s="83">
        <v>55</v>
      </c>
      <c r="I1092" s="70">
        <v>64.56</v>
      </c>
      <c r="J1092" s="70">
        <v>83.8</v>
      </c>
      <c r="K1092" s="136">
        <v>66.508</v>
      </c>
      <c r="L1092" s="91"/>
    </row>
    <row r="1093" ht="18.75" customHeight="1" spans="1:12">
      <c r="A1093" s="138">
        <v>19</v>
      </c>
      <c r="B1093" s="138" t="s">
        <v>3240</v>
      </c>
      <c r="C1093" s="84" t="s">
        <v>23</v>
      </c>
      <c r="D1093" s="138" t="s">
        <v>3185</v>
      </c>
      <c r="E1093" s="138" t="s">
        <v>3241</v>
      </c>
      <c r="F1093" s="116" t="s">
        <v>3242</v>
      </c>
      <c r="G1093" s="138" t="s">
        <v>3188</v>
      </c>
      <c r="H1093" s="83">
        <v>54.5</v>
      </c>
      <c r="I1093" s="70">
        <v>59.29</v>
      </c>
      <c r="J1093" s="70">
        <v>87.6</v>
      </c>
      <c r="K1093" s="136">
        <v>65.867</v>
      </c>
      <c r="L1093" s="91"/>
    </row>
    <row r="1094" ht="18.75" customHeight="1" spans="1:12">
      <c r="A1094" s="138">
        <v>20</v>
      </c>
      <c r="B1094" s="138" t="s">
        <v>3243</v>
      </c>
      <c r="C1094" s="84" t="s">
        <v>23</v>
      </c>
      <c r="D1094" s="138" t="s">
        <v>3185</v>
      </c>
      <c r="E1094" s="138" t="s">
        <v>3244</v>
      </c>
      <c r="F1094" s="116" t="s">
        <v>3245</v>
      </c>
      <c r="G1094" s="138" t="s">
        <v>3188</v>
      </c>
      <c r="H1094" s="83">
        <v>55.5</v>
      </c>
      <c r="I1094" s="70">
        <v>60.5</v>
      </c>
      <c r="J1094" s="70">
        <v>85</v>
      </c>
      <c r="K1094" s="136">
        <v>65.85</v>
      </c>
      <c r="L1094" s="91"/>
    </row>
    <row r="1095" ht="18.75" customHeight="1" spans="1:12">
      <c r="A1095" s="138">
        <v>21</v>
      </c>
      <c r="B1095" s="138" t="s">
        <v>3246</v>
      </c>
      <c r="C1095" s="84" t="s">
        <v>16</v>
      </c>
      <c r="D1095" s="138" t="s">
        <v>3185</v>
      </c>
      <c r="E1095" s="138" t="s">
        <v>3247</v>
      </c>
      <c r="F1095" s="116" t="s">
        <v>3248</v>
      </c>
      <c r="G1095" s="138" t="s">
        <v>3188</v>
      </c>
      <c r="H1095" s="83">
        <v>54</v>
      </c>
      <c r="I1095" s="70">
        <v>60.24</v>
      </c>
      <c r="J1095" s="70">
        <v>86.8</v>
      </c>
      <c r="K1095" s="136">
        <v>65.712</v>
      </c>
      <c r="L1095" s="91"/>
    </row>
    <row r="1096" ht="18.75" customHeight="1" spans="1:12">
      <c r="A1096" s="138">
        <v>22</v>
      </c>
      <c r="B1096" s="138" t="s">
        <v>3249</v>
      </c>
      <c r="C1096" s="84" t="s">
        <v>16</v>
      </c>
      <c r="D1096" s="138" t="s">
        <v>3185</v>
      </c>
      <c r="E1096" s="138" t="s">
        <v>3250</v>
      </c>
      <c r="F1096" s="116" t="s">
        <v>3251</v>
      </c>
      <c r="G1096" s="138" t="s">
        <v>3188</v>
      </c>
      <c r="H1096" s="83">
        <v>54.5</v>
      </c>
      <c r="I1096" s="70">
        <v>59.44</v>
      </c>
      <c r="J1096" s="70">
        <v>85.8</v>
      </c>
      <c r="K1096" s="136">
        <v>65.372</v>
      </c>
      <c r="L1096" s="91"/>
    </row>
    <row r="1097" ht="18.75" customHeight="1" spans="1:12">
      <c r="A1097" s="138">
        <v>23</v>
      </c>
      <c r="B1097" s="138" t="s">
        <v>3252</v>
      </c>
      <c r="C1097" s="84" t="s">
        <v>23</v>
      </c>
      <c r="D1097" s="138" t="s">
        <v>3185</v>
      </c>
      <c r="E1097" s="138" t="s">
        <v>3253</v>
      </c>
      <c r="F1097" s="116" t="s">
        <v>3254</v>
      </c>
      <c r="G1097" s="138" t="s">
        <v>3188</v>
      </c>
      <c r="H1097" s="83">
        <v>56</v>
      </c>
      <c r="I1097" s="70">
        <v>55.28</v>
      </c>
      <c r="J1097" s="70">
        <v>87.8</v>
      </c>
      <c r="K1097" s="136">
        <v>65.324</v>
      </c>
      <c r="L1097" s="91"/>
    </row>
    <row r="1098" ht="18.75" customHeight="1" spans="1:12">
      <c r="A1098" s="138">
        <v>24</v>
      </c>
      <c r="B1098" s="138" t="s">
        <v>3255</v>
      </c>
      <c r="C1098" s="84" t="s">
        <v>23</v>
      </c>
      <c r="D1098" s="138" t="s">
        <v>3185</v>
      </c>
      <c r="E1098" s="138" t="s">
        <v>3256</v>
      </c>
      <c r="F1098" s="116" t="s">
        <v>3257</v>
      </c>
      <c r="G1098" s="138" t="s">
        <v>3188</v>
      </c>
      <c r="H1098" s="83">
        <v>56.5</v>
      </c>
      <c r="I1098" s="70">
        <v>54.69</v>
      </c>
      <c r="J1098" s="70">
        <v>87</v>
      </c>
      <c r="K1098" s="136">
        <v>65.107</v>
      </c>
      <c r="L1098" s="91"/>
    </row>
    <row r="1099" ht="18.75" customHeight="1" spans="1:12">
      <c r="A1099" s="138">
        <v>25</v>
      </c>
      <c r="B1099" s="138" t="s">
        <v>3258</v>
      </c>
      <c r="C1099" s="84" t="s">
        <v>16</v>
      </c>
      <c r="D1099" s="138" t="s">
        <v>3185</v>
      </c>
      <c r="E1099" s="138" t="s">
        <v>3259</v>
      </c>
      <c r="F1099" s="116" t="s">
        <v>3260</v>
      </c>
      <c r="G1099" s="138" t="s">
        <v>3188</v>
      </c>
      <c r="H1099" s="83">
        <v>57</v>
      </c>
      <c r="I1099" s="70">
        <v>53.85</v>
      </c>
      <c r="J1099" s="70">
        <v>87</v>
      </c>
      <c r="K1099" s="136">
        <v>65.055</v>
      </c>
      <c r="L1099" s="91"/>
    </row>
    <row r="1100" ht="18.75" customHeight="1" spans="1:12">
      <c r="A1100" s="138">
        <v>26</v>
      </c>
      <c r="B1100" s="138" t="s">
        <v>3261</v>
      </c>
      <c r="C1100" s="84" t="s">
        <v>16</v>
      </c>
      <c r="D1100" s="138" t="s">
        <v>3185</v>
      </c>
      <c r="E1100" s="138" t="s">
        <v>3262</v>
      </c>
      <c r="F1100" s="116" t="s">
        <v>3263</v>
      </c>
      <c r="G1100" s="138" t="s">
        <v>3188</v>
      </c>
      <c r="H1100" s="83">
        <v>55.5</v>
      </c>
      <c r="I1100" s="70">
        <v>57.01</v>
      </c>
      <c r="J1100" s="70">
        <v>85.4</v>
      </c>
      <c r="K1100" s="136">
        <v>64.923</v>
      </c>
      <c r="L1100" s="91"/>
    </row>
    <row r="1101" ht="18.75" customHeight="1" spans="1:12">
      <c r="A1101" s="138">
        <v>27</v>
      </c>
      <c r="B1101" s="138" t="s">
        <v>3264</v>
      </c>
      <c r="C1101" s="84" t="s">
        <v>23</v>
      </c>
      <c r="D1101" s="138" t="s">
        <v>3185</v>
      </c>
      <c r="E1101" s="138" t="s">
        <v>3265</v>
      </c>
      <c r="F1101" s="116" t="s">
        <v>3266</v>
      </c>
      <c r="G1101" s="138" t="s">
        <v>3188</v>
      </c>
      <c r="H1101" s="83">
        <v>57</v>
      </c>
      <c r="I1101" s="70">
        <v>51.59</v>
      </c>
      <c r="J1101" s="70">
        <v>88.4</v>
      </c>
      <c r="K1101" s="136">
        <v>64.797</v>
      </c>
      <c r="L1101" s="91"/>
    </row>
    <row r="1102" ht="18.75" customHeight="1" spans="1:12">
      <c r="A1102" s="138">
        <v>28</v>
      </c>
      <c r="B1102" s="138" t="s">
        <v>970</v>
      </c>
      <c r="C1102" s="84" t="s">
        <v>23</v>
      </c>
      <c r="D1102" s="138" t="s">
        <v>3185</v>
      </c>
      <c r="E1102" s="138" t="s">
        <v>3267</v>
      </c>
      <c r="F1102" s="116" t="s">
        <v>3268</v>
      </c>
      <c r="G1102" s="138" t="s">
        <v>3188</v>
      </c>
      <c r="H1102" s="83">
        <v>56.5</v>
      </c>
      <c r="I1102" s="70">
        <v>51.65</v>
      </c>
      <c r="J1102" s="70">
        <v>88.8</v>
      </c>
      <c r="K1102" s="136">
        <v>64.735</v>
      </c>
      <c r="L1102" s="91"/>
    </row>
    <row r="1103" ht="18.75" customHeight="1" spans="1:12">
      <c r="A1103" s="138">
        <v>29</v>
      </c>
      <c r="B1103" s="138" t="s">
        <v>3269</v>
      </c>
      <c r="C1103" s="84" t="s">
        <v>23</v>
      </c>
      <c r="D1103" s="138" t="s">
        <v>3185</v>
      </c>
      <c r="E1103" s="138" t="s">
        <v>3270</v>
      </c>
      <c r="F1103" s="116" t="s">
        <v>3271</v>
      </c>
      <c r="G1103" s="138" t="s">
        <v>3188</v>
      </c>
      <c r="H1103" s="83">
        <v>61.5</v>
      </c>
      <c r="I1103" s="70">
        <v>41.97</v>
      </c>
      <c r="J1103" s="70">
        <v>90.8</v>
      </c>
      <c r="K1103" s="136">
        <v>64.431</v>
      </c>
      <c r="L1103" s="91"/>
    </row>
    <row r="1104" ht="18.75" customHeight="1" spans="1:12">
      <c r="A1104" s="138">
        <v>30</v>
      </c>
      <c r="B1104" s="138" t="s">
        <v>3272</v>
      </c>
      <c r="C1104" s="84" t="s">
        <v>16</v>
      </c>
      <c r="D1104" s="138" t="s">
        <v>3185</v>
      </c>
      <c r="E1104" s="138" t="s">
        <v>3273</v>
      </c>
      <c r="F1104" s="116" t="s">
        <v>3274</v>
      </c>
      <c r="G1104" s="138" t="s">
        <v>3188</v>
      </c>
      <c r="H1104" s="83">
        <v>57.5</v>
      </c>
      <c r="I1104" s="70">
        <v>51.26</v>
      </c>
      <c r="J1104" s="70">
        <v>86.8</v>
      </c>
      <c r="K1104" s="136">
        <v>64.418</v>
      </c>
      <c r="L1104" s="91"/>
    </row>
    <row r="1105" ht="18.75" customHeight="1" spans="1:12">
      <c r="A1105" s="138">
        <v>31</v>
      </c>
      <c r="B1105" s="138" t="s">
        <v>3275</v>
      </c>
      <c r="C1105" s="84" t="s">
        <v>23</v>
      </c>
      <c r="D1105" s="138" t="s">
        <v>3185</v>
      </c>
      <c r="E1105" s="138" t="s">
        <v>3276</v>
      </c>
      <c r="F1105" s="116" t="s">
        <v>3277</v>
      </c>
      <c r="G1105" s="138" t="s">
        <v>3188</v>
      </c>
      <c r="H1105" s="83">
        <v>53.5</v>
      </c>
      <c r="I1105" s="70">
        <v>51.28</v>
      </c>
      <c r="J1105" s="70">
        <v>90.2</v>
      </c>
      <c r="K1105" s="136">
        <v>63.844</v>
      </c>
      <c r="L1105" s="91"/>
    </row>
    <row r="1106" ht="18.75" customHeight="1" spans="1:12">
      <c r="A1106" s="138">
        <v>32</v>
      </c>
      <c r="B1106" s="138" t="s">
        <v>3278</v>
      </c>
      <c r="C1106" s="84" t="s">
        <v>16</v>
      </c>
      <c r="D1106" s="138" t="s">
        <v>3185</v>
      </c>
      <c r="E1106" s="138" t="s">
        <v>3279</v>
      </c>
      <c r="F1106" s="116" t="s">
        <v>3280</v>
      </c>
      <c r="G1106" s="138" t="s">
        <v>3188</v>
      </c>
      <c r="H1106" s="83">
        <v>55.5</v>
      </c>
      <c r="I1106" s="70">
        <v>52.51</v>
      </c>
      <c r="J1106" s="70">
        <v>86.2</v>
      </c>
      <c r="K1106" s="136">
        <v>63.813</v>
      </c>
      <c r="L1106" s="91"/>
    </row>
    <row r="1107" ht="18.75" customHeight="1" spans="1:12">
      <c r="A1107" s="138">
        <v>33</v>
      </c>
      <c r="B1107" s="138" t="s">
        <v>3281</v>
      </c>
      <c r="C1107" s="84" t="s">
        <v>23</v>
      </c>
      <c r="D1107" s="138" t="s">
        <v>3185</v>
      </c>
      <c r="E1107" s="138" t="s">
        <v>3282</v>
      </c>
      <c r="F1107" s="116" t="s">
        <v>3283</v>
      </c>
      <c r="G1107" s="138" t="s">
        <v>3188</v>
      </c>
      <c r="H1107" s="83">
        <v>57</v>
      </c>
      <c r="I1107" s="70">
        <v>47.7</v>
      </c>
      <c r="J1107" s="70">
        <v>89</v>
      </c>
      <c r="K1107" s="136">
        <v>63.81</v>
      </c>
      <c r="L1107" s="91"/>
    </row>
    <row r="1108" ht="18.75" customHeight="1" spans="1:12">
      <c r="A1108" s="138">
        <v>34</v>
      </c>
      <c r="B1108" s="138" t="s">
        <v>3284</v>
      </c>
      <c r="C1108" s="84" t="s">
        <v>23</v>
      </c>
      <c r="D1108" s="138" t="s">
        <v>3185</v>
      </c>
      <c r="E1108" s="138" t="s">
        <v>3285</v>
      </c>
      <c r="F1108" s="116" t="s">
        <v>3286</v>
      </c>
      <c r="G1108" s="138" t="s">
        <v>3188</v>
      </c>
      <c r="H1108" s="83">
        <v>56.5</v>
      </c>
      <c r="I1108" s="70">
        <v>51.08</v>
      </c>
      <c r="J1108" s="70">
        <v>86.2</v>
      </c>
      <c r="K1108" s="136">
        <v>63.784</v>
      </c>
      <c r="L1108" s="91"/>
    </row>
    <row r="1109" ht="18.75" customHeight="1" spans="1:12">
      <c r="A1109" s="138">
        <v>35</v>
      </c>
      <c r="B1109" s="138" t="s">
        <v>3287</v>
      </c>
      <c r="C1109" s="84" t="s">
        <v>16</v>
      </c>
      <c r="D1109" s="138" t="s">
        <v>3185</v>
      </c>
      <c r="E1109" s="138" t="s">
        <v>3288</v>
      </c>
      <c r="F1109" s="116" t="s">
        <v>3289</v>
      </c>
      <c r="G1109" s="138" t="s">
        <v>3188</v>
      </c>
      <c r="H1109" s="83">
        <v>54.5</v>
      </c>
      <c r="I1109" s="70">
        <v>54.12</v>
      </c>
      <c r="J1109" s="70">
        <v>85.6</v>
      </c>
      <c r="K1109" s="136">
        <v>63.716</v>
      </c>
      <c r="L1109" s="91"/>
    </row>
    <row r="1110" ht="18.75" customHeight="1" spans="1:12">
      <c r="A1110" s="138">
        <v>36</v>
      </c>
      <c r="B1110" s="138" t="s">
        <v>3290</v>
      </c>
      <c r="C1110" s="84" t="s">
        <v>23</v>
      </c>
      <c r="D1110" s="138" t="s">
        <v>3185</v>
      </c>
      <c r="E1110" s="138" t="s">
        <v>3291</v>
      </c>
      <c r="F1110" s="116" t="s">
        <v>3292</v>
      </c>
      <c r="G1110" s="138" t="s">
        <v>3188</v>
      </c>
      <c r="H1110" s="83">
        <v>58</v>
      </c>
      <c r="I1110" s="70">
        <v>43.95</v>
      </c>
      <c r="J1110" s="70">
        <v>91</v>
      </c>
      <c r="K1110" s="136">
        <v>63.685</v>
      </c>
      <c r="L1110" s="91"/>
    </row>
    <row r="1111" ht="18.75" customHeight="1" spans="1:12">
      <c r="A1111" s="138">
        <v>37</v>
      </c>
      <c r="B1111" s="138" t="s">
        <v>3293</v>
      </c>
      <c r="C1111" s="84" t="s">
        <v>16</v>
      </c>
      <c r="D1111" s="138" t="s">
        <v>3185</v>
      </c>
      <c r="E1111" s="138" t="s">
        <v>3294</v>
      </c>
      <c r="F1111" s="116" t="s">
        <v>3295</v>
      </c>
      <c r="G1111" s="138" t="s">
        <v>3188</v>
      </c>
      <c r="H1111" s="83">
        <v>55.5</v>
      </c>
      <c r="I1111" s="70">
        <v>48.14</v>
      </c>
      <c r="J1111" s="70">
        <v>90</v>
      </c>
      <c r="K1111" s="136">
        <v>63.642</v>
      </c>
      <c r="L1111" s="91"/>
    </row>
    <row r="1112" ht="18.75" customHeight="1" spans="1:12">
      <c r="A1112" s="138">
        <v>38</v>
      </c>
      <c r="B1112" s="138" t="s">
        <v>3296</v>
      </c>
      <c r="C1112" s="84" t="s">
        <v>23</v>
      </c>
      <c r="D1112" s="138" t="s">
        <v>3185</v>
      </c>
      <c r="E1112" s="138" t="s">
        <v>3297</v>
      </c>
      <c r="F1112" s="116" t="s">
        <v>3298</v>
      </c>
      <c r="G1112" s="138" t="s">
        <v>3188</v>
      </c>
      <c r="H1112" s="83">
        <v>54.5</v>
      </c>
      <c r="I1112" s="70">
        <v>52.98</v>
      </c>
      <c r="J1112" s="70">
        <v>86.2</v>
      </c>
      <c r="K1112" s="136">
        <v>63.554</v>
      </c>
      <c r="L1112" s="91"/>
    </row>
    <row r="1113" ht="18.75" customHeight="1" spans="1:12">
      <c r="A1113" s="138">
        <v>1</v>
      </c>
      <c r="B1113" s="138" t="s">
        <v>3299</v>
      </c>
      <c r="C1113" s="84" t="s">
        <v>23</v>
      </c>
      <c r="D1113" s="138" t="s">
        <v>3300</v>
      </c>
      <c r="E1113" s="138" t="s">
        <v>3301</v>
      </c>
      <c r="F1113" s="138" t="s">
        <v>3302</v>
      </c>
      <c r="G1113" s="138" t="s">
        <v>3303</v>
      </c>
      <c r="H1113" s="83">
        <v>55.5</v>
      </c>
      <c r="I1113" s="70">
        <v>66.48</v>
      </c>
      <c r="J1113" s="70">
        <v>86.4</v>
      </c>
      <c r="K1113" s="136">
        <v>68.064</v>
      </c>
      <c r="L1113" s="91"/>
    </row>
    <row r="1114" ht="18.75" customHeight="1" spans="1:12">
      <c r="A1114" s="138">
        <v>2</v>
      </c>
      <c r="B1114" s="138" t="s">
        <v>3304</v>
      </c>
      <c r="C1114" s="84" t="s">
        <v>23</v>
      </c>
      <c r="D1114" s="138" t="s">
        <v>3300</v>
      </c>
      <c r="E1114" s="138" t="s">
        <v>3305</v>
      </c>
      <c r="F1114" s="138" t="s">
        <v>3306</v>
      </c>
      <c r="G1114" s="138" t="s">
        <v>3303</v>
      </c>
      <c r="H1114" s="83">
        <v>52</v>
      </c>
      <c r="I1114" s="70">
        <v>56.42</v>
      </c>
      <c r="J1114" s="70">
        <v>90</v>
      </c>
      <c r="K1114" s="136">
        <v>64.726</v>
      </c>
      <c r="L1114" s="91"/>
    </row>
    <row r="1115" ht="18.75" customHeight="1" spans="1:12">
      <c r="A1115" s="138">
        <v>3</v>
      </c>
      <c r="B1115" s="138" t="s">
        <v>3228</v>
      </c>
      <c r="C1115" s="84" t="s">
        <v>23</v>
      </c>
      <c r="D1115" s="138" t="s">
        <v>3300</v>
      </c>
      <c r="E1115" s="138" t="s">
        <v>3307</v>
      </c>
      <c r="F1115" s="138" t="s">
        <v>3308</v>
      </c>
      <c r="G1115" s="138" t="s">
        <v>3303</v>
      </c>
      <c r="H1115" s="83">
        <v>53</v>
      </c>
      <c r="I1115" s="70">
        <v>48.2</v>
      </c>
      <c r="J1115" s="70">
        <v>87.8</v>
      </c>
      <c r="K1115" s="136">
        <v>62</v>
      </c>
      <c r="L1115" s="91"/>
    </row>
    <row r="1116" ht="18.75" customHeight="1" spans="1:12">
      <c r="A1116" s="138">
        <v>4</v>
      </c>
      <c r="B1116" s="138" t="s">
        <v>3309</v>
      </c>
      <c r="C1116" s="84" t="s">
        <v>23</v>
      </c>
      <c r="D1116" s="138" t="s">
        <v>3300</v>
      </c>
      <c r="E1116" s="138" t="s">
        <v>3310</v>
      </c>
      <c r="F1116" s="138" t="s">
        <v>3311</v>
      </c>
      <c r="G1116" s="138" t="s">
        <v>3303</v>
      </c>
      <c r="H1116" s="83">
        <v>51</v>
      </c>
      <c r="I1116" s="70">
        <v>49.97</v>
      </c>
      <c r="J1116" s="70">
        <v>87.8</v>
      </c>
      <c r="K1116" s="136">
        <v>61.731</v>
      </c>
      <c r="L1116" s="91"/>
    </row>
    <row r="1117" ht="18.75" customHeight="1" spans="1:12">
      <c r="A1117" s="138">
        <v>5</v>
      </c>
      <c r="B1117" s="138" t="s">
        <v>3312</v>
      </c>
      <c r="C1117" s="84" t="s">
        <v>16</v>
      </c>
      <c r="D1117" s="138" t="s">
        <v>3300</v>
      </c>
      <c r="E1117" s="138" t="s">
        <v>3313</v>
      </c>
      <c r="F1117" s="138" t="s">
        <v>3314</v>
      </c>
      <c r="G1117" s="138" t="s">
        <v>3303</v>
      </c>
      <c r="H1117" s="83">
        <v>50.5</v>
      </c>
      <c r="I1117" s="70">
        <v>51.41</v>
      </c>
      <c r="J1117" s="70">
        <v>86</v>
      </c>
      <c r="K1117" s="136">
        <v>61.423</v>
      </c>
      <c r="L1117" s="91"/>
    </row>
    <row r="1118" ht="18.75" customHeight="1" spans="1:12">
      <c r="A1118" s="138">
        <v>6</v>
      </c>
      <c r="B1118" s="138" t="s">
        <v>3315</v>
      </c>
      <c r="C1118" s="84" t="s">
        <v>16</v>
      </c>
      <c r="D1118" s="138" t="s">
        <v>3300</v>
      </c>
      <c r="E1118" s="138" t="s">
        <v>3316</v>
      </c>
      <c r="F1118" s="138" t="s">
        <v>3317</v>
      </c>
      <c r="G1118" s="138" t="s">
        <v>3303</v>
      </c>
      <c r="H1118" s="83">
        <v>50</v>
      </c>
      <c r="I1118" s="70">
        <v>47.49</v>
      </c>
      <c r="J1118" s="70">
        <v>90</v>
      </c>
      <c r="K1118" s="136">
        <v>61.247</v>
      </c>
      <c r="L1118" s="91"/>
    </row>
    <row r="1119" ht="18.75" customHeight="1" spans="1:12">
      <c r="A1119" s="138">
        <v>7</v>
      </c>
      <c r="B1119" s="138" t="s">
        <v>3318</v>
      </c>
      <c r="C1119" s="84" t="s">
        <v>23</v>
      </c>
      <c r="D1119" s="138" t="s">
        <v>3300</v>
      </c>
      <c r="E1119" s="138" t="s">
        <v>3319</v>
      </c>
      <c r="F1119" s="138" t="s">
        <v>3320</v>
      </c>
      <c r="G1119" s="138" t="s">
        <v>3303</v>
      </c>
      <c r="H1119" s="83">
        <v>51</v>
      </c>
      <c r="I1119" s="70">
        <v>46</v>
      </c>
      <c r="J1119" s="70">
        <v>89.4</v>
      </c>
      <c r="K1119" s="136">
        <v>61.02</v>
      </c>
      <c r="L1119" s="91"/>
    </row>
    <row r="1120" ht="18.75" customHeight="1" spans="1:12">
      <c r="A1120" s="138">
        <v>8</v>
      </c>
      <c r="B1120" s="138" t="s">
        <v>3321</v>
      </c>
      <c r="C1120" s="84" t="s">
        <v>16</v>
      </c>
      <c r="D1120" s="138" t="s">
        <v>3300</v>
      </c>
      <c r="E1120" s="138" t="s">
        <v>3322</v>
      </c>
      <c r="F1120" s="138" t="s">
        <v>3323</v>
      </c>
      <c r="G1120" s="138" t="s">
        <v>3303</v>
      </c>
      <c r="H1120" s="83">
        <v>51</v>
      </c>
      <c r="I1120" s="70">
        <v>47.39</v>
      </c>
      <c r="J1120" s="70">
        <v>87.4</v>
      </c>
      <c r="K1120" s="136">
        <v>60.837</v>
      </c>
      <c r="L1120" s="91"/>
    </row>
    <row r="1121" ht="18.75" customHeight="1" spans="1:12">
      <c r="A1121" s="138">
        <v>9</v>
      </c>
      <c r="B1121" s="138" t="s">
        <v>3324</v>
      </c>
      <c r="C1121" s="84" t="s">
        <v>23</v>
      </c>
      <c r="D1121" s="138" t="s">
        <v>3300</v>
      </c>
      <c r="E1121" s="138" t="s">
        <v>3325</v>
      </c>
      <c r="F1121" s="138" t="s">
        <v>3326</v>
      </c>
      <c r="G1121" s="138" t="s">
        <v>3303</v>
      </c>
      <c r="H1121" s="83" t="s">
        <v>3327</v>
      </c>
      <c r="I1121" s="70">
        <v>45.8</v>
      </c>
      <c r="J1121" s="70">
        <v>83</v>
      </c>
      <c r="K1121" s="136">
        <v>60.64</v>
      </c>
      <c r="L1121" s="91" t="s">
        <v>202</v>
      </c>
    </row>
    <row r="1122" ht="18.75" customHeight="1" spans="1:12">
      <c r="A1122" s="84">
        <v>1</v>
      </c>
      <c r="B1122" s="84" t="s">
        <v>3328</v>
      </c>
      <c r="C1122" s="84" t="s">
        <v>23</v>
      </c>
      <c r="D1122" s="84" t="s">
        <v>3329</v>
      </c>
      <c r="E1122" s="84" t="s">
        <v>3330</v>
      </c>
      <c r="F1122" s="116" t="s">
        <v>3331</v>
      </c>
      <c r="G1122" s="84" t="s">
        <v>3332</v>
      </c>
      <c r="H1122" s="83">
        <v>52</v>
      </c>
      <c r="I1122" s="83">
        <v>71.89</v>
      </c>
      <c r="J1122" s="83">
        <v>86.2</v>
      </c>
      <c r="K1122" s="137">
        <f t="shared" ref="K1122:K1153" si="41">H1122*0.4+I1122*0.3+J1122*0.3</f>
        <v>68.227</v>
      </c>
      <c r="L1122" s="91"/>
    </row>
    <row r="1123" ht="18.75" customHeight="1" spans="1:12">
      <c r="A1123" s="84">
        <v>2</v>
      </c>
      <c r="B1123" s="84" t="s">
        <v>3333</v>
      </c>
      <c r="C1123" s="84" t="s">
        <v>16</v>
      </c>
      <c r="D1123" s="84" t="s">
        <v>3329</v>
      </c>
      <c r="E1123" s="84" t="s">
        <v>3334</v>
      </c>
      <c r="F1123" s="116" t="s">
        <v>3335</v>
      </c>
      <c r="G1123" s="84" t="s">
        <v>3332</v>
      </c>
      <c r="H1123" s="83">
        <v>62.5</v>
      </c>
      <c r="I1123" s="83">
        <v>49.19</v>
      </c>
      <c r="J1123" s="83">
        <v>88</v>
      </c>
      <c r="K1123" s="137">
        <f t="shared" si="41"/>
        <v>66.157</v>
      </c>
      <c r="L1123" s="91"/>
    </row>
    <row r="1124" ht="18.75" customHeight="1" spans="1:12">
      <c r="A1124" s="84">
        <v>3</v>
      </c>
      <c r="B1124" s="84" t="s">
        <v>3336</v>
      </c>
      <c r="C1124" s="84" t="s">
        <v>16</v>
      </c>
      <c r="D1124" s="84" t="s">
        <v>3329</v>
      </c>
      <c r="E1124" s="84" t="s">
        <v>3337</v>
      </c>
      <c r="F1124" s="116" t="s">
        <v>3338</v>
      </c>
      <c r="G1124" s="84" t="s">
        <v>3332</v>
      </c>
      <c r="H1124" s="83">
        <v>51.5</v>
      </c>
      <c r="I1124" s="83">
        <v>53.85</v>
      </c>
      <c r="J1124" s="83">
        <v>91.4</v>
      </c>
      <c r="K1124" s="137">
        <f t="shared" si="41"/>
        <v>64.175</v>
      </c>
      <c r="L1124" s="91"/>
    </row>
    <row r="1125" ht="18.75" customHeight="1" spans="1:12">
      <c r="A1125" s="84">
        <v>4</v>
      </c>
      <c r="B1125" s="84" t="s">
        <v>3339</v>
      </c>
      <c r="C1125" s="84" t="s">
        <v>23</v>
      </c>
      <c r="D1125" s="84" t="s">
        <v>3329</v>
      </c>
      <c r="E1125" s="84" t="s">
        <v>3340</v>
      </c>
      <c r="F1125" s="116" t="s">
        <v>3341</v>
      </c>
      <c r="G1125" s="84" t="s">
        <v>3332</v>
      </c>
      <c r="H1125" s="83">
        <v>52</v>
      </c>
      <c r="I1125" s="83">
        <v>56.91</v>
      </c>
      <c r="J1125" s="83">
        <v>87.6</v>
      </c>
      <c r="K1125" s="137">
        <f t="shared" si="41"/>
        <v>64.153</v>
      </c>
      <c r="L1125" s="91"/>
    </row>
    <row r="1126" ht="18.75" customHeight="1" spans="1:12">
      <c r="A1126" s="84">
        <v>5</v>
      </c>
      <c r="B1126" s="84" t="s">
        <v>3342</v>
      </c>
      <c r="C1126" s="84" t="s">
        <v>16</v>
      </c>
      <c r="D1126" s="84" t="s">
        <v>3329</v>
      </c>
      <c r="E1126" s="84" t="s">
        <v>3343</v>
      </c>
      <c r="F1126" s="116" t="s">
        <v>3344</v>
      </c>
      <c r="G1126" s="84" t="s">
        <v>3332</v>
      </c>
      <c r="H1126" s="83">
        <v>52.5</v>
      </c>
      <c r="I1126" s="83">
        <v>55.16</v>
      </c>
      <c r="J1126" s="83">
        <v>85.6</v>
      </c>
      <c r="K1126" s="137">
        <f t="shared" si="41"/>
        <v>63.228</v>
      </c>
      <c r="L1126" s="91"/>
    </row>
    <row r="1127" ht="18.75" customHeight="1" spans="1:12">
      <c r="A1127" s="84">
        <v>6</v>
      </c>
      <c r="B1127" s="84" t="s">
        <v>3345</v>
      </c>
      <c r="C1127" s="84" t="s">
        <v>16</v>
      </c>
      <c r="D1127" s="84" t="s">
        <v>3329</v>
      </c>
      <c r="E1127" s="84" t="s">
        <v>3346</v>
      </c>
      <c r="F1127" s="116" t="s">
        <v>3347</v>
      </c>
      <c r="G1127" s="84" t="s">
        <v>3332</v>
      </c>
      <c r="H1127" s="83">
        <v>58</v>
      </c>
      <c r="I1127" s="83">
        <v>45.8</v>
      </c>
      <c r="J1127" s="83">
        <v>85.2</v>
      </c>
      <c r="K1127" s="137">
        <f t="shared" si="41"/>
        <v>62.5</v>
      </c>
      <c r="L1127" s="91"/>
    </row>
    <row r="1128" ht="18.75" customHeight="1" spans="1:12">
      <c r="A1128" s="84">
        <v>7</v>
      </c>
      <c r="B1128" s="84" t="s">
        <v>3348</v>
      </c>
      <c r="C1128" s="84" t="s">
        <v>16</v>
      </c>
      <c r="D1128" s="84" t="s">
        <v>3329</v>
      </c>
      <c r="E1128" s="84" t="s">
        <v>3349</v>
      </c>
      <c r="F1128" s="116" t="s">
        <v>3350</v>
      </c>
      <c r="G1128" s="84" t="s">
        <v>3332</v>
      </c>
      <c r="H1128" s="83">
        <v>54</v>
      </c>
      <c r="I1128" s="83">
        <v>51.51</v>
      </c>
      <c r="J1128" s="83">
        <v>84.8</v>
      </c>
      <c r="K1128" s="137">
        <f t="shared" si="41"/>
        <v>62.493</v>
      </c>
      <c r="L1128" s="91"/>
    </row>
    <row r="1129" ht="18.75" customHeight="1" spans="1:12">
      <c r="A1129" s="84">
        <v>8</v>
      </c>
      <c r="B1129" s="84" t="s">
        <v>3351</v>
      </c>
      <c r="C1129" s="84" t="s">
        <v>16</v>
      </c>
      <c r="D1129" s="84" t="s">
        <v>3329</v>
      </c>
      <c r="E1129" s="84" t="s">
        <v>3352</v>
      </c>
      <c r="F1129" s="116" t="s">
        <v>3353</v>
      </c>
      <c r="G1129" s="84" t="s">
        <v>3332</v>
      </c>
      <c r="H1129" s="83">
        <v>55</v>
      </c>
      <c r="I1129" s="83">
        <v>44.9</v>
      </c>
      <c r="J1129" s="83">
        <v>86.6</v>
      </c>
      <c r="K1129" s="137">
        <f t="shared" si="41"/>
        <v>61.45</v>
      </c>
      <c r="L1129" s="91"/>
    </row>
    <row r="1130" ht="18.75" customHeight="1" spans="1:12">
      <c r="A1130" s="84">
        <v>9</v>
      </c>
      <c r="B1130" s="84" t="s">
        <v>3354</v>
      </c>
      <c r="C1130" s="84" t="s">
        <v>16</v>
      </c>
      <c r="D1130" s="84" t="s">
        <v>3329</v>
      </c>
      <c r="E1130" s="84" t="s">
        <v>3355</v>
      </c>
      <c r="F1130" s="116" t="s">
        <v>3356</v>
      </c>
      <c r="G1130" s="84" t="s">
        <v>3332</v>
      </c>
      <c r="H1130" s="83">
        <v>52.5</v>
      </c>
      <c r="I1130" s="83">
        <v>44.46</v>
      </c>
      <c r="J1130" s="83">
        <v>90</v>
      </c>
      <c r="K1130" s="137">
        <f t="shared" si="41"/>
        <v>61.338</v>
      </c>
      <c r="L1130" s="91"/>
    </row>
    <row r="1131" ht="18.75" customHeight="1" spans="1:12">
      <c r="A1131" s="84">
        <v>10</v>
      </c>
      <c r="B1131" s="84" t="s">
        <v>3357</v>
      </c>
      <c r="C1131" s="84" t="s">
        <v>23</v>
      </c>
      <c r="D1131" s="84" t="s">
        <v>3329</v>
      </c>
      <c r="E1131" s="84" t="s">
        <v>3358</v>
      </c>
      <c r="F1131" s="116" t="s">
        <v>3359</v>
      </c>
      <c r="G1131" s="84" t="s">
        <v>3332</v>
      </c>
      <c r="H1131" s="83">
        <v>52</v>
      </c>
      <c r="I1131" s="83">
        <v>49.18</v>
      </c>
      <c r="J1131" s="83">
        <v>84.8</v>
      </c>
      <c r="K1131" s="137">
        <f t="shared" si="41"/>
        <v>60.994</v>
      </c>
      <c r="L1131" s="91"/>
    </row>
    <row r="1132" ht="18.75" customHeight="1" spans="1:12">
      <c r="A1132" s="84">
        <v>11</v>
      </c>
      <c r="B1132" s="84" t="s">
        <v>3360</v>
      </c>
      <c r="C1132" s="84" t="s">
        <v>23</v>
      </c>
      <c r="D1132" s="84" t="s">
        <v>3329</v>
      </c>
      <c r="E1132" s="84" t="s">
        <v>3361</v>
      </c>
      <c r="F1132" s="116" t="s">
        <v>3362</v>
      </c>
      <c r="G1132" s="84" t="s">
        <v>3332</v>
      </c>
      <c r="H1132" s="83">
        <v>58</v>
      </c>
      <c r="I1132" s="83">
        <v>34.23</v>
      </c>
      <c r="J1132" s="83">
        <v>90.8</v>
      </c>
      <c r="K1132" s="137">
        <f t="shared" si="41"/>
        <v>60.709</v>
      </c>
      <c r="L1132" s="91"/>
    </row>
    <row r="1133" ht="18.75" customHeight="1" spans="1:12">
      <c r="A1133" s="84">
        <v>12</v>
      </c>
      <c r="B1133" s="84" t="s">
        <v>3363</v>
      </c>
      <c r="C1133" s="84" t="s">
        <v>23</v>
      </c>
      <c r="D1133" s="84" t="s">
        <v>3329</v>
      </c>
      <c r="E1133" s="84" t="s">
        <v>3364</v>
      </c>
      <c r="F1133" s="116" t="s">
        <v>3365</v>
      </c>
      <c r="G1133" s="84" t="s">
        <v>3332</v>
      </c>
      <c r="H1133" s="83">
        <v>52</v>
      </c>
      <c r="I1133" s="83">
        <v>44.06</v>
      </c>
      <c r="J1133" s="83">
        <v>88.6</v>
      </c>
      <c r="K1133" s="137">
        <f t="shared" si="41"/>
        <v>60.598</v>
      </c>
      <c r="L1133" s="91"/>
    </row>
    <row r="1134" ht="18.75" customHeight="1" spans="1:12">
      <c r="A1134" s="84">
        <v>13</v>
      </c>
      <c r="B1134" s="84" t="s">
        <v>3366</v>
      </c>
      <c r="C1134" s="84" t="s">
        <v>23</v>
      </c>
      <c r="D1134" s="84" t="s">
        <v>3329</v>
      </c>
      <c r="E1134" s="84" t="s">
        <v>3367</v>
      </c>
      <c r="F1134" s="116" t="s">
        <v>3368</v>
      </c>
      <c r="G1134" s="84" t="s">
        <v>3332</v>
      </c>
      <c r="H1134" s="83">
        <v>58.5</v>
      </c>
      <c r="I1134" s="83">
        <v>38.56</v>
      </c>
      <c r="J1134" s="83">
        <v>85</v>
      </c>
      <c r="K1134" s="137">
        <f t="shared" si="41"/>
        <v>60.468</v>
      </c>
      <c r="L1134" s="91"/>
    </row>
    <row r="1135" ht="18.75" customHeight="1" spans="1:12">
      <c r="A1135" s="84">
        <v>14</v>
      </c>
      <c r="B1135" s="84" t="s">
        <v>3369</v>
      </c>
      <c r="C1135" s="84" t="s">
        <v>16</v>
      </c>
      <c r="D1135" s="84" t="s">
        <v>3329</v>
      </c>
      <c r="E1135" s="84" t="s">
        <v>3370</v>
      </c>
      <c r="F1135" s="116" t="s">
        <v>3371</v>
      </c>
      <c r="G1135" s="84" t="s">
        <v>3332</v>
      </c>
      <c r="H1135" s="83">
        <v>55</v>
      </c>
      <c r="I1135" s="83">
        <v>41.34</v>
      </c>
      <c r="J1135" s="83">
        <v>86.2</v>
      </c>
      <c r="K1135" s="137">
        <f t="shared" si="41"/>
        <v>60.262</v>
      </c>
      <c r="L1135" s="91"/>
    </row>
    <row r="1136" ht="18.75" customHeight="1" spans="1:12">
      <c r="A1136" s="84">
        <v>15</v>
      </c>
      <c r="B1136" s="84" t="s">
        <v>3372</v>
      </c>
      <c r="C1136" s="84" t="s">
        <v>23</v>
      </c>
      <c r="D1136" s="84" t="s">
        <v>3329</v>
      </c>
      <c r="E1136" s="84" t="s">
        <v>3373</v>
      </c>
      <c r="F1136" s="116" t="s">
        <v>3374</v>
      </c>
      <c r="G1136" s="84" t="s">
        <v>3332</v>
      </c>
      <c r="H1136" s="83">
        <v>56.5</v>
      </c>
      <c r="I1136" s="83">
        <v>39.25</v>
      </c>
      <c r="J1136" s="83">
        <v>86</v>
      </c>
      <c r="K1136" s="137">
        <f t="shared" si="41"/>
        <v>60.175</v>
      </c>
      <c r="L1136" s="91"/>
    </row>
    <row r="1137" ht="18.75" customHeight="1" spans="1:12">
      <c r="A1137" s="84">
        <v>16</v>
      </c>
      <c r="B1137" s="84" t="s">
        <v>3375</v>
      </c>
      <c r="C1137" s="84" t="s">
        <v>23</v>
      </c>
      <c r="D1137" s="84" t="s">
        <v>3329</v>
      </c>
      <c r="E1137" s="84" t="s">
        <v>3376</v>
      </c>
      <c r="F1137" s="116" t="s">
        <v>3377</v>
      </c>
      <c r="G1137" s="84" t="s">
        <v>3332</v>
      </c>
      <c r="H1137" s="83">
        <v>55.5</v>
      </c>
      <c r="I1137" s="83">
        <v>38.49</v>
      </c>
      <c r="J1137" s="83">
        <v>87.2</v>
      </c>
      <c r="K1137" s="137">
        <f t="shared" si="41"/>
        <v>59.907</v>
      </c>
      <c r="L1137" s="91"/>
    </row>
    <row r="1138" ht="18.75" customHeight="1" spans="1:12">
      <c r="A1138" s="84">
        <v>17</v>
      </c>
      <c r="B1138" s="84" t="s">
        <v>3378</v>
      </c>
      <c r="C1138" s="84" t="s">
        <v>23</v>
      </c>
      <c r="D1138" s="84" t="s">
        <v>3329</v>
      </c>
      <c r="E1138" s="84" t="s">
        <v>3379</v>
      </c>
      <c r="F1138" s="116" t="s">
        <v>3380</v>
      </c>
      <c r="G1138" s="84" t="s">
        <v>3332</v>
      </c>
      <c r="H1138" s="83">
        <v>59</v>
      </c>
      <c r="I1138" s="83">
        <v>31.79</v>
      </c>
      <c r="J1138" s="83">
        <v>87.2</v>
      </c>
      <c r="K1138" s="137">
        <f t="shared" si="41"/>
        <v>59.297</v>
      </c>
      <c r="L1138" s="91"/>
    </row>
    <row r="1139" ht="18.75" customHeight="1" spans="1:12">
      <c r="A1139" s="84">
        <v>1</v>
      </c>
      <c r="B1139" s="84" t="s">
        <v>3381</v>
      </c>
      <c r="C1139" s="84" t="s">
        <v>16</v>
      </c>
      <c r="D1139" s="82" t="s">
        <v>3382</v>
      </c>
      <c r="E1139" s="84">
        <v>620780432</v>
      </c>
      <c r="F1139" s="116" t="s">
        <v>3383</v>
      </c>
      <c r="G1139" s="84" t="s">
        <v>3384</v>
      </c>
      <c r="H1139" s="83">
        <v>56.5</v>
      </c>
      <c r="I1139" s="83">
        <v>71.81</v>
      </c>
      <c r="J1139" s="83">
        <v>90.4</v>
      </c>
      <c r="K1139" s="137">
        <f t="shared" si="41"/>
        <v>71.263</v>
      </c>
      <c r="L1139" s="91"/>
    </row>
    <row r="1140" ht="18.75" customHeight="1" spans="1:12">
      <c r="A1140" s="84">
        <v>2</v>
      </c>
      <c r="B1140" s="84" t="s">
        <v>3385</v>
      </c>
      <c r="C1140" s="84" t="s">
        <v>16</v>
      </c>
      <c r="D1140" s="82" t="s">
        <v>3382</v>
      </c>
      <c r="E1140" s="84">
        <v>620780050</v>
      </c>
      <c r="F1140" s="116" t="s">
        <v>3386</v>
      </c>
      <c r="G1140" s="84" t="s">
        <v>3384</v>
      </c>
      <c r="H1140" s="83">
        <v>49.5</v>
      </c>
      <c r="I1140" s="83">
        <v>67.79</v>
      </c>
      <c r="J1140" s="83">
        <v>92.4</v>
      </c>
      <c r="K1140" s="137">
        <f t="shared" si="41"/>
        <v>67.857</v>
      </c>
      <c r="L1140" s="91"/>
    </row>
    <row r="1141" ht="18.75" customHeight="1" spans="1:12">
      <c r="A1141" s="84">
        <v>3</v>
      </c>
      <c r="B1141" s="84" t="s">
        <v>3387</v>
      </c>
      <c r="C1141" s="84" t="s">
        <v>16</v>
      </c>
      <c r="D1141" s="82" t="s">
        <v>3382</v>
      </c>
      <c r="E1141" s="84">
        <v>620780067</v>
      </c>
      <c r="F1141" s="116" t="s">
        <v>3388</v>
      </c>
      <c r="G1141" s="84" t="s">
        <v>3384</v>
      </c>
      <c r="H1141" s="83">
        <v>50</v>
      </c>
      <c r="I1141" s="83">
        <v>66.11</v>
      </c>
      <c r="J1141" s="83">
        <v>91.4</v>
      </c>
      <c r="K1141" s="137">
        <f t="shared" si="41"/>
        <v>67.253</v>
      </c>
      <c r="L1141" s="91"/>
    </row>
    <row r="1142" ht="18.75" customHeight="1" spans="1:12">
      <c r="A1142" s="84">
        <v>4</v>
      </c>
      <c r="B1142" s="84" t="s">
        <v>3389</v>
      </c>
      <c r="C1142" s="84" t="s">
        <v>23</v>
      </c>
      <c r="D1142" s="82" t="s">
        <v>3382</v>
      </c>
      <c r="E1142" s="84">
        <v>620780320</v>
      </c>
      <c r="F1142" s="116" t="s">
        <v>3390</v>
      </c>
      <c r="G1142" s="84" t="s">
        <v>3384</v>
      </c>
      <c r="H1142" s="83">
        <v>53</v>
      </c>
      <c r="I1142" s="83">
        <v>60.06</v>
      </c>
      <c r="J1142" s="83">
        <v>93</v>
      </c>
      <c r="K1142" s="137">
        <f t="shared" si="41"/>
        <v>67.118</v>
      </c>
      <c r="L1142" s="91"/>
    </row>
    <row r="1143" ht="18.75" customHeight="1" spans="1:12">
      <c r="A1143" s="84">
        <v>5</v>
      </c>
      <c r="B1143" s="84" t="s">
        <v>3391</v>
      </c>
      <c r="C1143" s="84" t="s">
        <v>23</v>
      </c>
      <c r="D1143" s="82" t="s">
        <v>3382</v>
      </c>
      <c r="E1143" s="84">
        <v>620780501</v>
      </c>
      <c r="F1143" s="116" t="s">
        <v>3392</v>
      </c>
      <c r="G1143" s="84" t="s">
        <v>3384</v>
      </c>
      <c r="H1143" s="83">
        <v>55</v>
      </c>
      <c r="I1143" s="83">
        <v>53.51</v>
      </c>
      <c r="J1143" s="83">
        <v>90.2</v>
      </c>
      <c r="K1143" s="137">
        <f t="shared" si="41"/>
        <v>65.113</v>
      </c>
      <c r="L1143" s="91"/>
    </row>
    <row r="1144" ht="18.75" customHeight="1" spans="1:12">
      <c r="A1144" s="84">
        <v>6</v>
      </c>
      <c r="B1144" s="84" t="s">
        <v>3393</v>
      </c>
      <c r="C1144" s="84" t="s">
        <v>16</v>
      </c>
      <c r="D1144" s="82" t="s">
        <v>3382</v>
      </c>
      <c r="E1144" s="84">
        <v>620780018</v>
      </c>
      <c r="F1144" s="116" t="s">
        <v>3394</v>
      </c>
      <c r="G1144" s="84" t="s">
        <v>3384</v>
      </c>
      <c r="H1144" s="83">
        <v>59</v>
      </c>
      <c r="I1144" s="83">
        <v>45.88</v>
      </c>
      <c r="J1144" s="83">
        <v>90.8</v>
      </c>
      <c r="K1144" s="137">
        <f t="shared" si="41"/>
        <v>64.604</v>
      </c>
      <c r="L1144" s="91"/>
    </row>
    <row r="1145" ht="18.75" customHeight="1" spans="1:12">
      <c r="A1145" s="84">
        <v>7</v>
      </c>
      <c r="B1145" s="84" t="s">
        <v>3395</v>
      </c>
      <c r="C1145" s="84" t="s">
        <v>16</v>
      </c>
      <c r="D1145" s="82" t="s">
        <v>3382</v>
      </c>
      <c r="E1145" s="84">
        <v>620780527</v>
      </c>
      <c r="F1145" s="116" t="s">
        <v>3396</v>
      </c>
      <c r="G1145" s="84" t="s">
        <v>3384</v>
      </c>
      <c r="H1145" s="83">
        <v>53</v>
      </c>
      <c r="I1145" s="83">
        <v>54.74</v>
      </c>
      <c r="J1145" s="83">
        <v>89.8</v>
      </c>
      <c r="K1145" s="137">
        <f t="shared" si="41"/>
        <v>64.562</v>
      </c>
      <c r="L1145" s="91"/>
    </row>
    <row r="1146" ht="18.75" customHeight="1" spans="1:12">
      <c r="A1146" s="84">
        <v>8</v>
      </c>
      <c r="B1146" s="84" t="s">
        <v>3397</v>
      </c>
      <c r="C1146" s="84" t="s">
        <v>16</v>
      </c>
      <c r="D1146" s="82" t="s">
        <v>3382</v>
      </c>
      <c r="E1146" s="84">
        <v>620780163</v>
      </c>
      <c r="F1146" s="116" t="s">
        <v>3398</v>
      </c>
      <c r="G1146" s="84" t="s">
        <v>3384</v>
      </c>
      <c r="H1146" s="83">
        <v>54.5</v>
      </c>
      <c r="I1146" s="83">
        <v>51.83</v>
      </c>
      <c r="J1146" s="83">
        <v>89.4</v>
      </c>
      <c r="K1146" s="137">
        <f t="shared" si="41"/>
        <v>64.169</v>
      </c>
      <c r="L1146" s="91"/>
    </row>
    <row r="1147" ht="18.75" customHeight="1" spans="1:12">
      <c r="A1147" s="84">
        <v>9</v>
      </c>
      <c r="B1147" s="84" t="s">
        <v>3399</v>
      </c>
      <c r="C1147" s="84" t="s">
        <v>23</v>
      </c>
      <c r="D1147" s="82" t="s">
        <v>3382</v>
      </c>
      <c r="E1147" s="84">
        <v>620780217</v>
      </c>
      <c r="F1147" s="116" t="s">
        <v>3400</v>
      </c>
      <c r="G1147" s="84" t="s">
        <v>3384</v>
      </c>
      <c r="H1147" s="83">
        <v>49.5</v>
      </c>
      <c r="I1147" s="83">
        <v>56</v>
      </c>
      <c r="J1147" s="83">
        <v>91.4</v>
      </c>
      <c r="K1147" s="137">
        <f t="shared" si="41"/>
        <v>64.02</v>
      </c>
      <c r="L1147" s="91"/>
    </row>
    <row r="1148" ht="18.75" customHeight="1" spans="1:12">
      <c r="A1148" s="84">
        <v>10</v>
      </c>
      <c r="B1148" s="84" t="s">
        <v>3401</v>
      </c>
      <c r="C1148" s="84" t="s">
        <v>23</v>
      </c>
      <c r="D1148" s="82" t="s">
        <v>3382</v>
      </c>
      <c r="E1148" s="84">
        <v>620780478</v>
      </c>
      <c r="F1148" s="116" t="s">
        <v>3402</v>
      </c>
      <c r="G1148" s="84" t="s">
        <v>3384</v>
      </c>
      <c r="H1148" s="83">
        <v>59.5</v>
      </c>
      <c r="I1148" s="83">
        <v>43.46</v>
      </c>
      <c r="J1148" s="83">
        <v>90</v>
      </c>
      <c r="K1148" s="137">
        <f t="shared" si="41"/>
        <v>63.838</v>
      </c>
      <c r="L1148" s="91"/>
    </row>
    <row r="1149" ht="18.75" customHeight="1" spans="1:12">
      <c r="A1149" s="84">
        <v>11</v>
      </c>
      <c r="B1149" s="84" t="s">
        <v>3403</v>
      </c>
      <c r="C1149" s="84" t="s">
        <v>23</v>
      </c>
      <c r="D1149" s="82" t="s">
        <v>3382</v>
      </c>
      <c r="E1149" s="84">
        <v>620780031</v>
      </c>
      <c r="F1149" s="116" t="s">
        <v>3404</v>
      </c>
      <c r="G1149" s="84" t="s">
        <v>3384</v>
      </c>
      <c r="H1149" s="83">
        <v>52</v>
      </c>
      <c r="I1149" s="83">
        <v>53.67</v>
      </c>
      <c r="J1149" s="83">
        <v>89.6</v>
      </c>
      <c r="K1149" s="137">
        <f t="shared" si="41"/>
        <v>63.781</v>
      </c>
      <c r="L1149" s="91"/>
    </row>
    <row r="1150" ht="18.75" customHeight="1" spans="1:12">
      <c r="A1150" s="84">
        <v>12</v>
      </c>
      <c r="B1150" s="84" t="s">
        <v>3405</v>
      </c>
      <c r="C1150" s="84" t="s">
        <v>16</v>
      </c>
      <c r="D1150" s="82" t="s">
        <v>3382</v>
      </c>
      <c r="E1150" s="84">
        <v>620780033</v>
      </c>
      <c r="F1150" s="116" t="s">
        <v>3406</v>
      </c>
      <c r="G1150" s="84" t="s">
        <v>3384</v>
      </c>
      <c r="H1150" s="83">
        <v>59.5</v>
      </c>
      <c r="I1150" s="83">
        <v>42.29</v>
      </c>
      <c r="J1150" s="83">
        <v>89.2</v>
      </c>
      <c r="K1150" s="137">
        <f t="shared" si="41"/>
        <v>63.247</v>
      </c>
      <c r="L1150" s="91"/>
    </row>
    <row r="1151" ht="18.75" customHeight="1" spans="1:12">
      <c r="A1151" s="84">
        <v>13</v>
      </c>
      <c r="B1151" s="84" t="s">
        <v>3407</v>
      </c>
      <c r="C1151" s="84" t="s">
        <v>16</v>
      </c>
      <c r="D1151" s="82" t="s">
        <v>3382</v>
      </c>
      <c r="E1151" s="84">
        <v>620780023</v>
      </c>
      <c r="F1151" s="116" t="s">
        <v>3408</v>
      </c>
      <c r="G1151" s="84" t="s">
        <v>3384</v>
      </c>
      <c r="H1151" s="83">
        <v>53.5</v>
      </c>
      <c r="I1151" s="83">
        <v>51.12</v>
      </c>
      <c r="J1151" s="83">
        <v>88.2</v>
      </c>
      <c r="K1151" s="137">
        <f t="shared" si="41"/>
        <v>63.196</v>
      </c>
      <c r="L1151" s="91"/>
    </row>
    <row r="1152" ht="18.75" customHeight="1" spans="1:12">
      <c r="A1152" s="84">
        <v>14</v>
      </c>
      <c r="B1152" s="84" t="s">
        <v>3409</v>
      </c>
      <c r="C1152" s="84" t="s">
        <v>16</v>
      </c>
      <c r="D1152" s="82" t="s">
        <v>3382</v>
      </c>
      <c r="E1152" s="84">
        <v>620780084</v>
      </c>
      <c r="F1152" s="116" t="s">
        <v>3410</v>
      </c>
      <c r="G1152" s="84" t="s">
        <v>3384</v>
      </c>
      <c r="H1152" s="83">
        <v>52.5</v>
      </c>
      <c r="I1152" s="83">
        <v>49.96</v>
      </c>
      <c r="J1152" s="83">
        <v>88.6</v>
      </c>
      <c r="K1152" s="137">
        <f t="shared" si="41"/>
        <v>62.568</v>
      </c>
      <c r="L1152" s="91"/>
    </row>
    <row r="1153" ht="18.75" customHeight="1" spans="1:12">
      <c r="A1153" s="84">
        <v>15</v>
      </c>
      <c r="B1153" s="84" t="s">
        <v>3411</v>
      </c>
      <c r="C1153" s="84" t="s">
        <v>23</v>
      </c>
      <c r="D1153" s="82" t="s">
        <v>3382</v>
      </c>
      <c r="E1153" s="84">
        <v>620780044</v>
      </c>
      <c r="F1153" s="116" t="s">
        <v>3412</v>
      </c>
      <c r="G1153" s="84" t="s">
        <v>3384</v>
      </c>
      <c r="H1153" s="83">
        <v>58</v>
      </c>
      <c r="I1153" s="83">
        <v>36.98</v>
      </c>
      <c r="J1153" s="83">
        <v>92.6</v>
      </c>
      <c r="K1153" s="137">
        <f t="shared" si="41"/>
        <v>62.074</v>
      </c>
      <c r="L1153" s="91"/>
    </row>
    <row r="1154" ht="18.75" customHeight="1" spans="1:12">
      <c r="A1154" s="84">
        <v>16</v>
      </c>
      <c r="B1154" s="84" t="s">
        <v>3413</v>
      </c>
      <c r="C1154" s="84" t="s">
        <v>23</v>
      </c>
      <c r="D1154" s="82" t="s">
        <v>3382</v>
      </c>
      <c r="E1154" s="84">
        <v>620780119</v>
      </c>
      <c r="F1154" s="116" t="s">
        <v>3414</v>
      </c>
      <c r="G1154" s="84" t="s">
        <v>3384</v>
      </c>
      <c r="H1154" s="83">
        <v>51</v>
      </c>
      <c r="I1154" s="83">
        <v>48.73</v>
      </c>
      <c r="J1154" s="83">
        <v>90</v>
      </c>
      <c r="K1154" s="137">
        <f t="shared" ref="K1154:K1183" si="42">H1154*0.4+I1154*0.3+J1154*0.3</f>
        <v>62.019</v>
      </c>
      <c r="L1154" s="91"/>
    </row>
    <row r="1155" ht="18.75" customHeight="1" spans="1:12">
      <c r="A1155" s="84">
        <v>17</v>
      </c>
      <c r="B1155" s="84" t="s">
        <v>3415</v>
      </c>
      <c r="C1155" s="84" t="s">
        <v>16</v>
      </c>
      <c r="D1155" s="82" t="s">
        <v>3382</v>
      </c>
      <c r="E1155" s="84">
        <v>620780302</v>
      </c>
      <c r="F1155" s="116" t="s">
        <v>3416</v>
      </c>
      <c r="G1155" s="84" t="s">
        <v>3384</v>
      </c>
      <c r="H1155" s="83">
        <v>52.5</v>
      </c>
      <c r="I1155" s="83">
        <v>47.8</v>
      </c>
      <c r="J1155" s="83">
        <v>88.8</v>
      </c>
      <c r="K1155" s="137">
        <f t="shared" si="42"/>
        <v>61.98</v>
      </c>
      <c r="L1155" s="91"/>
    </row>
    <row r="1156" ht="18.75" customHeight="1" spans="1:12">
      <c r="A1156" s="84">
        <v>18</v>
      </c>
      <c r="B1156" s="84" t="s">
        <v>3417</v>
      </c>
      <c r="C1156" s="84" t="s">
        <v>16</v>
      </c>
      <c r="D1156" s="82" t="s">
        <v>3382</v>
      </c>
      <c r="E1156" s="84">
        <v>620780332</v>
      </c>
      <c r="F1156" s="116" t="s">
        <v>3418</v>
      </c>
      <c r="G1156" s="84" t="s">
        <v>3384</v>
      </c>
      <c r="H1156" s="83">
        <v>53</v>
      </c>
      <c r="I1156" s="83">
        <v>41.9</v>
      </c>
      <c r="J1156" s="83">
        <v>93.8</v>
      </c>
      <c r="K1156" s="137">
        <f t="shared" si="42"/>
        <v>61.91</v>
      </c>
      <c r="L1156" s="91"/>
    </row>
    <row r="1157" ht="18.75" customHeight="1" spans="1:12">
      <c r="A1157" s="84">
        <v>19</v>
      </c>
      <c r="B1157" s="84" t="s">
        <v>3419</v>
      </c>
      <c r="C1157" s="84" t="s">
        <v>23</v>
      </c>
      <c r="D1157" s="82" t="s">
        <v>3382</v>
      </c>
      <c r="E1157" s="84">
        <v>620780213</v>
      </c>
      <c r="F1157" s="116" t="s">
        <v>3420</v>
      </c>
      <c r="G1157" s="84" t="s">
        <v>3384</v>
      </c>
      <c r="H1157" s="83">
        <v>54</v>
      </c>
      <c r="I1157" s="83">
        <v>44.99</v>
      </c>
      <c r="J1157" s="83">
        <v>89.2</v>
      </c>
      <c r="K1157" s="137">
        <f t="shared" si="42"/>
        <v>61.857</v>
      </c>
      <c r="L1157" s="91"/>
    </row>
    <row r="1158" ht="18.75" customHeight="1" spans="1:12">
      <c r="A1158" s="84">
        <v>20</v>
      </c>
      <c r="B1158" s="84" t="s">
        <v>3421</v>
      </c>
      <c r="C1158" s="84" t="s">
        <v>23</v>
      </c>
      <c r="D1158" s="82" t="s">
        <v>3382</v>
      </c>
      <c r="E1158" s="84">
        <v>620780015</v>
      </c>
      <c r="F1158" s="116" t="s">
        <v>3422</v>
      </c>
      <c r="G1158" s="84" t="s">
        <v>3384</v>
      </c>
      <c r="H1158" s="83">
        <v>54.5</v>
      </c>
      <c r="I1158" s="83">
        <v>41.74</v>
      </c>
      <c r="J1158" s="83">
        <v>91.6</v>
      </c>
      <c r="K1158" s="137">
        <f t="shared" si="42"/>
        <v>61.802</v>
      </c>
      <c r="L1158" s="91"/>
    </row>
    <row r="1159" ht="18.75" customHeight="1" spans="1:12">
      <c r="A1159" s="84">
        <v>21</v>
      </c>
      <c r="B1159" s="84" t="s">
        <v>3423</v>
      </c>
      <c r="C1159" s="84" t="s">
        <v>16</v>
      </c>
      <c r="D1159" s="82" t="s">
        <v>3382</v>
      </c>
      <c r="E1159" s="84">
        <v>620780121</v>
      </c>
      <c r="F1159" s="116" t="s">
        <v>3424</v>
      </c>
      <c r="G1159" s="84" t="s">
        <v>3384</v>
      </c>
      <c r="H1159" s="83">
        <v>50</v>
      </c>
      <c r="I1159" s="83">
        <v>55.52</v>
      </c>
      <c r="J1159" s="83">
        <v>82.8</v>
      </c>
      <c r="K1159" s="137">
        <f t="shared" si="42"/>
        <v>61.496</v>
      </c>
      <c r="L1159" s="91"/>
    </row>
    <row r="1160" ht="18.75" customHeight="1" spans="1:12">
      <c r="A1160" s="84">
        <v>22</v>
      </c>
      <c r="B1160" s="84" t="s">
        <v>3425</v>
      </c>
      <c r="C1160" s="84" t="s">
        <v>23</v>
      </c>
      <c r="D1160" s="82" t="s">
        <v>3382</v>
      </c>
      <c r="E1160" s="84">
        <v>620780027</v>
      </c>
      <c r="F1160" s="116" t="s">
        <v>3426</v>
      </c>
      <c r="G1160" s="84" t="s">
        <v>3384</v>
      </c>
      <c r="H1160" s="83">
        <v>56</v>
      </c>
      <c r="I1160" s="83">
        <v>38.77</v>
      </c>
      <c r="J1160" s="83">
        <v>90.8</v>
      </c>
      <c r="K1160" s="137">
        <f t="shared" si="42"/>
        <v>61.271</v>
      </c>
      <c r="L1160" s="91"/>
    </row>
    <row r="1161" ht="18.75" customHeight="1" spans="1:12">
      <c r="A1161" s="84">
        <v>23</v>
      </c>
      <c r="B1161" s="84" t="s">
        <v>3427</v>
      </c>
      <c r="C1161" s="84" t="s">
        <v>16</v>
      </c>
      <c r="D1161" s="82" t="s">
        <v>3382</v>
      </c>
      <c r="E1161" s="84">
        <v>620780159</v>
      </c>
      <c r="F1161" s="116" t="s">
        <v>3428</v>
      </c>
      <c r="G1161" s="84" t="s">
        <v>3384</v>
      </c>
      <c r="H1161" s="83">
        <v>49.5</v>
      </c>
      <c r="I1161" s="83">
        <v>50.52</v>
      </c>
      <c r="J1161" s="83">
        <v>87.4</v>
      </c>
      <c r="K1161" s="137">
        <f t="shared" si="42"/>
        <v>61.176</v>
      </c>
      <c r="L1161" s="91"/>
    </row>
    <row r="1162" ht="18.75" customHeight="1" spans="1:12">
      <c r="A1162" s="84">
        <v>24</v>
      </c>
      <c r="B1162" s="84" t="s">
        <v>3429</v>
      </c>
      <c r="C1162" s="84" t="s">
        <v>23</v>
      </c>
      <c r="D1162" s="82" t="s">
        <v>3382</v>
      </c>
      <c r="E1162" s="84">
        <v>620780256</v>
      </c>
      <c r="F1162" s="116" t="s">
        <v>3430</v>
      </c>
      <c r="G1162" s="84" t="s">
        <v>3384</v>
      </c>
      <c r="H1162" s="83">
        <v>51</v>
      </c>
      <c r="I1162" s="83">
        <v>44.06</v>
      </c>
      <c r="J1162" s="83">
        <v>91.2</v>
      </c>
      <c r="K1162" s="137">
        <f t="shared" si="42"/>
        <v>60.978</v>
      </c>
      <c r="L1162" s="91"/>
    </row>
    <row r="1163" ht="18.75" customHeight="1" spans="1:12">
      <c r="A1163" s="84">
        <v>25</v>
      </c>
      <c r="B1163" s="84" t="s">
        <v>3431</v>
      </c>
      <c r="C1163" s="84" t="s">
        <v>16</v>
      </c>
      <c r="D1163" s="82" t="s">
        <v>3382</v>
      </c>
      <c r="E1163" s="84">
        <v>620780164</v>
      </c>
      <c r="F1163" s="116" t="s">
        <v>3432</v>
      </c>
      <c r="G1163" s="84" t="s">
        <v>3384</v>
      </c>
      <c r="H1163" s="83">
        <v>52</v>
      </c>
      <c r="I1163" s="83">
        <v>43.5</v>
      </c>
      <c r="J1163" s="83">
        <v>90.4</v>
      </c>
      <c r="K1163" s="137">
        <f t="shared" si="42"/>
        <v>60.97</v>
      </c>
      <c r="L1163" s="91"/>
    </row>
    <row r="1164" ht="18.75" customHeight="1" spans="1:12">
      <c r="A1164" s="84">
        <v>26</v>
      </c>
      <c r="B1164" s="84" t="s">
        <v>3433</v>
      </c>
      <c r="C1164" s="84" t="s">
        <v>23</v>
      </c>
      <c r="D1164" s="82" t="s">
        <v>3382</v>
      </c>
      <c r="E1164" s="84">
        <v>620780546</v>
      </c>
      <c r="F1164" s="116" t="s">
        <v>3434</v>
      </c>
      <c r="G1164" s="84" t="s">
        <v>3384</v>
      </c>
      <c r="H1164" s="83">
        <v>51.5</v>
      </c>
      <c r="I1164" s="83">
        <v>44.81</v>
      </c>
      <c r="J1164" s="83">
        <v>89.4</v>
      </c>
      <c r="K1164" s="137">
        <f t="shared" si="42"/>
        <v>60.863</v>
      </c>
      <c r="L1164" s="91"/>
    </row>
    <row r="1165" ht="18.75" customHeight="1" spans="1:12">
      <c r="A1165" s="84">
        <v>27</v>
      </c>
      <c r="B1165" s="84" t="s">
        <v>3435</v>
      </c>
      <c r="C1165" s="84" t="s">
        <v>16</v>
      </c>
      <c r="D1165" s="82" t="s">
        <v>3382</v>
      </c>
      <c r="E1165" s="84">
        <v>620780005</v>
      </c>
      <c r="F1165" s="116" t="s">
        <v>3436</v>
      </c>
      <c r="G1165" s="84" t="s">
        <v>3384</v>
      </c>
      <c r="H1165" s="83">
        <v>56</v>
      </c>
      <c r="I1165" s="83">
        <v>36.18</v>
      </c>
      <c r="J1165" s="83">
        <v>91.6</v>
      </c>
      <c r="K1165" s="137">
        <f t="shared" si="42"/>
        <v>60.734</v>
      </c>
      <c r="L1165" s="91"/>
    </row>
    <row r="1166" ht="18.75" customHeight="1" spans="1:12">
      <c r="A1166" s="84">
        <v>28</v>
      </c>
      <c r="B1166" s="84" t="s">
        <v>3437</v>
      </c>
      <c r="C1166" s="84" t="s">
        <v>23</v>
      </c>
      <c r="D1166" s="82" t="s">
        <v>3382</v>
      </c>
      <c r="E1166" s="84">
        <v>620780147</v>
      </c>
      <c r="F1166" s="116" t="s">
        <v>3438</v>
      </c>
      <c r="G1166" s="84" t="s">
        <v>3384</v>
      </c>
      <c r="H1166" s="83">
        <v>51.5</v>
      </c>
      <c r="I1166" s="83">
        <v>43.22</v>
      </c>
      <c r="J1166" s="83">
        <v>90.4</v>
      </c>
      <c r="K1166" s="137">
        <f t="shared" si="42"/>
        <v>60.686</v>
      </c>
      <c r="L1166" s="91"/>
    </row>
    <row r="1167" ht="18.75" customHeight="1" spans="1:12">
      <c r="A1167" s="84">
        <v>29</v>
      </c>
      <c r="B1167" s="84" t="s">
        <v>3439</v>
      </c>
      <c r="C1167" s="84" t="s">
        <v>16</v>
      </c>
      <c r="D1167" s="82" t="s">
        <v>3382</v>
      </c>
      <c r="E1167" s="84">
        <v>620780024</v>
      </c>
      <c r="F1167" s="116" t="s">
        <v>3440</v>
      </c>
      <c r="G1167" s="84" t="s">
        <v>3384</v>
      </c>
      <c r="H1167" s="83">
        <v>54.5</v>
      </c>
      <c r="I1167" s="83">
        <v>38.42</v>
      </c>
      <c r="J1167" s="83">
        <v>90.6</v>
      </c>
      <c r="K1167" s="137">
        <f t="shared" si="42"/>
        <v>60.506</v>
      </c>
      <c r="L1167" s="91"/>
    </row>
    <row r="1168" ht="18.75" customHeight="1" spans="1:12">
      <c r="A1168" s="84">
        <v>1</v>
      </c>
      <c r="B1168" s="84" t="s">
        <v>3441</v>
      </c>
      <c r="C1168" s="84" t="s">
        <v>16</v>
      </c>
      <c r="D1168" s="84" t="s">
        <v>3442</v>
      </c>
      <c r="E1168" s="84" t="s">
        <v>3443</v>
      </c>
      <c r="F1168" s="116" t="s">
        <v>3444</v>
      </c>
      <c r="G1168" s="84" t="s">
        <v>3445</v>
      </c>
      <c r="H1168" s="83">
        <v>56.5</v>
      </c>
      <c r="I1168" s="83">
        <v>72.72</v>
      </c>
      <c r="J1168" s="83">
        <v>86.2</v>
      </c>
      <c r="K1168" s="137">
        <f t="shared" si="42"/>
        <v>70.276</v>
      </c>
      <c r="L1168" s="91"/>
    </row>
    <row r="1169" ht="18.75" customHeight="1" spans="1:12">
      <c r="A1169" s="84">
        <v>2</v>
      </c>
      <c r="B1169" s="84" t="s">
        <v>3446</v>
      </c>
      <c r="C1169" s="84" t="s">
        <v>23</v>
      </c>
      <c r="D1169" s="84" t="s">
        <v>3442</v>
      </c>
      <c r="E1169" s="84" t="s">
        <v>3447</v>
      </c>
      <c r="F1169" s="116" t="s">
        <v>3448</v>
      </c>
      <c r="G1169" s="84" t="s">
        <v>3445</v>
      </c>
      <c r="H1169" s="83">
        <v>57.5</v>
      </c>
      <c r="I1169" s="83">
        <v>61.48</v>
      </c>
      <c r="J1169" s="83">
        <v>88</v>
      </c>
      <c r="K1169" s="137">
        <f t="shared" si="42"/>
        <v>67.844</v>
      </c>
      <c r="L1169" s="91"/>
    </row>
    <row r="1170" ht="18.75" customHeight="1" spans="1:12">
      <c r="A1170" s="84">
        <v>3</v>
      </c>
      <c r="B1170" s="84" t="s">
        <v>3449</v>
      </c>
      <c r="C1170" s="84" t="s">
        <v>16</v>
      </c>
      <c r="D1170" s="84" t="s">
        <v>3442</v>
      </c>
      <c r="E1170" s="84" t="s">
        <v>3450</v>
      </c>
      <c r="F1170" s="116" t="s">
        <v>3451</v>
      </c>
      <c r="G1170" s="84" t="s">
        <v>3445</v>
      </c>
      <c r="H1170" s="83">
        <v>60</v>
      </c>
      <c r="I1170" s="83">
        <v>49.04</v>
      </c>
      <c r="J1170" s="83">
        <v>86.6</v>
      </c>
      <c r="K1170" s="137">
        <f t="shared" si="42"/>
        <v>64.692</v>
      </c>
      <c r="L1170" s="91"/>
    </row>
    <row r="1171" ht="18.75" customHeight="1" spans="1:12">
      <c r="A1171" s="84">
        <v>4</v>
      </c>
      <c r="B1171" s="84" t="s">
        <v>3452</v>
      </c>
      <c r="C1171" s="84" t="s">
        <v>16</v>
      </c>
      <c r="D1171" s="84" t="s">
        <v>3442</v>
      </c>
      <c r="E1171" s="84" t="s">
        <v>3453</v>
      </c>
      <c r="F1171" s="116" t="s">
        <v>3454</v>
      </c>
      <c r="G1171" s="84" t="s">
        <v>3445</v>
      </c>
      <c r="H1171" s="83">
        <v>55.5</v>
      </c>
      <c r="I1171" s="83">
        <v>51.95</v>
      </c>
      <c r="J1171" s="83">
        <v>89</v>
      </c>
      <c r="K1171" s="137">
        <f t="shared" si="42"/>
        <v>64.485</v>
      </c>
      <c r="L1171" s="91"/>
    </row>
    <row r="1172" ht="18.75" customHeight="1" spans="1:12">
      <c r="A1172" s="84">
        <v>5</v>
      </c>
      <c r="B1172" s="84" t="s">
        <v>3455</v>
      </c>
      <c r="C1172" s="84" t="s">
        <v>16</v>
      </c>
      <c r="D1172" s="84" t="s">
        <v>3442</v>
      </c>
      <c r="E1172" s="84" t="s">
        <v>3456</v>
      </c>
      <c r="F1172" s="116" t="s">
        <v>3457</v>
      </c>
      <c r="G1172" s="84" t="s">
        <v>3445</v>
      </c>
      <c r="H1172" s="83">
        <v>54</v>
      </c>
      <c r="I1172" s="83">
        <v>51.43</v>
      </c>
      <c r="J1172" s="83">
        <v>86.8</v>
      </c>
      <c r="K1172" s="137">
        <f t="shared" si="42"/>
        <v>63.069</v>
      </c>
      <c r="L1172" s="91"/>
    </row>
    <row r="1173" ht="18.75" customHeight="1" spans="1:12">
      <c r="A1173" s="84">
        <v>6</v>
      </c>
      <c r="B1173" s="84" t="s">
        <v>3458</v>
      </c>
      <c r="C1173" s="84" t="s">
        <v>16</v>
      </c>
      <c r="D1173" s="84" t="s">
        <v>3442</v>
      </c>
      <c r="E1173" s="84" t="s">
        <v>3459</v>
      </c>
      <c r="F1173" s="116" t="s">
        <v>3460</v>
      </c>
      <c r="G1173" s="84" t="s">
        <v>3445</v>
      </c>
      <c r="H1173" s="83">
        <v>56.5</v>
      </c>
      <c r="I1173" s="83">
        <v>45.06</v>
      </c>
      <c r="J1173" s="83">
        <v>88.6</v>
      </c>
      <c r="K1173" s="137">
        <f t="shared" si="42"/>
        <v>62.698</v>
      </c>
      <c r="L1173" s="91"/>
    </row>
    <row r="1174" ht="18.75" customHeight="1" spans="1:12">
      <c r="A1174" s="84">
        <v>7</v>
      </c>
      <c r="B1174" s="84" t="s">
        <v>3461</v>
      </c>
      <c r="C1174" s="84" t="s">
        <v>23</v>
      </c>
      <c r="D1174" s="84" t="s">
        <v>3442</v>
      </c>
      <c r="E1174" s="84" t="s">
        <v>3462</v>
      </c>
      <c r="F1174" s="116" t="s">
        <v>3463</v>
      </c>
      <c r="G1174" s="84" t="s">
        <v>3445</v>
      </c>
      <c r="H1174" s="83">
        <v>58.5</v>
      </c>
      <c r="I1174" s="83">
        <v>46.37</v>
      </c>
      <c r="J1174" s="83">
        <v>84.2</v>
      </c>
      <c r="K1174" s="137">
        <f t="shared" si="42"/>
        <v>62.571</v>
      </c>
      <c r="L1174" s="91"/>
    </row>
    <row r="1175" ht="18.75" customHeight="1" spans="1:12">
      <c r="A1175" s="84">
        <v>8</v>
      </c>
      <c r="B1175" s="84" t="s">
        <v>3464</v>
      </c>
      <c r="C1175" s="84" t="s">
        <v>23</v>
      </c>
      <c r="D1175" s="84" t="s">
        <v>3442</v>
      </c>
      <c r="E1175" s="84" t="s">
        <v>3465</v>
      </c>
      <c r="F1175" s="116" t="s">
        <v>3466</v>
      </c>
      <c r="G1175" s="84" t="s">
        <v>3445</v>
      </c>
      <c r="H1175" s="83">
        <v>53.5</v>
      </c>
      <c r="I1175" s="83">
        <v>51.85</v>
      </c>
      <c r="J1175" s="83">
        <v>84.8</v>
      </c>
      <c r="K1175" s="137">
        <f t="shared" si="42"/>
        <v>62.395</v>
      </c>
      <c r="L1175" s="91"/>
    </row>
    <row r="1176" ht="18.75" customHeight="1" spans="1:12">
      <c r="A1176" s="84">
        <v>9</v>
      </c>
      <c r="B1176" s="84" t="s">
        <v>3467</v>
      </c>
      <c r="C1176" s="84" t="s">
        <v>23</v>
      </c>
      <c r="D1176" s="84" t="s">
        <v>3442</v>
      </c>
      <c r="E1176" s="84" t="s">
        <v>3468</v>
      </c>
      <c r="F1176" s="116" t="s">
        <v>3469</v>
      </c>
      <c r="G1176" s="84" t="s">
        <v>3445</v>
      </c>
      <c r="H1176" s="83">
        <v>60.5</v>
      </c>
      <c r="I1176" s="83">
        <v>41.6</v>
      </c>
      <c r="J1176" s="83">
        <v>85.2</v>
      </c>
      <c r="K1176" s="137">
        <f t="shared" si="42"/>
        <v>62.24</v>
      </c>
      <c r="L1176" s="91"/>
    </row>
    <row r="1177" ht="18.75" customHeight="1" spans="1:12">
      <c r="A1177" s="84">
        <v>10</v>
      </c>
      <c r="B1177" s="84" t="s">
        <v>3470</v>
      </c>
      <c r="C1177" s="84" t="s">
        <v>16</v>
      </c>
      <c r="D1177" s="84" t="s">
        <v>3442</v>
      </c>
      <c r="E1177" s="84" t="s">
        <v>3471</v>
      </c>
      <c r="F1177" s="116" t="s">
        <v>3472</v>
      </c>
      <c r="G1177" s="84" t="s">
        <v>3445</v>
      </c>
      <c r="H1177" s="83">
        <v>56</v>
      </c>
      <c r="I1177" s="83">
        <v>41.84</v>
      </c>
      <c r="J1177" s="83">
        <v>90.8</v>
      </c>
      <c r="K1177" s="137">
        <f t="shared" si="42"/>
        <v>62.192</v>
      </c>
      <c r="L1177" s="91"/>
    </row>
    <row r="1178" ht="18.75" customHeight="1" spans="1:12">
      <c r="A1178" s="84">
        <v>11</v>
      </c>
      <c r="B1178" s="84" t="s">
        <v>3473</v>
      </c>
      <c r="C1178" s="84" t="s">
        <v>23</v>
      </c>
      <c r="D1178" s="84" t="s">
        <v>3442</v>
      </c>
      <c r="E1178" s="84" t="s">
        <v>3474</v>
      </c>
      <c r="F1178" s="116" t="s">
        <v>3475</v>
      </c>
      <c r="G1178" s="84" t="s">
        <v>3445</v>
      </c>
      <c r="H1178" s="83">
        <v>55</v>
      </c>
      <c r="I1178" s="83">
        <v>44.6</v>
      </c>
      <c r="J1178" s="83">
        <v>88.8</v>
      </c>
      <c r="K1178" s="137">
        <f t="shared" si="42"/>
        <v>62.02</v>
      </c>
      <c r="L1178" s="91"/>
    </row>
    <row r="1179" ht="18.75" customHeight="1" spans="1:12">
      <c r="A1179" s="84">
        <v>12</v>
      </c>
      <c r="B1179" s="84" t="s">
        <v>3476</v>
      </c>
      <c r="C1179" s="84" t="s">
        <v>16</v>
      </c>
      <c r="D1179" s="84">
        <v>79</v>
      </c>
      <c r="E1179" s="84">
        <v>620790099</v>
      </c>
      <c r="F1179" s="116" t="s">
        <v>3477</v>
      </c>
      <c r="G1179" s="84" t="s">
        <v>3445</v>
      </c>
      <c r="H1179" s="83">
        <v>61</v>
      </c>
      <c r="I1179" s="83">
        <v>35.74</v>
      </c>
      <c r="J1179" s="83">
        <v>89.4</v>
      </c>
      <c r="K1179" s="137">
        <f t="shared" si="42"/>
        <v>61.942</v>
      </c>
      <c r="L1179" s="91"/>
    </row>
    <row r="1180" ht="18.75" customHeight="1" spans="1:12">
      <c r="A1180" s="84">
        <v>13</v>
      </c>
      <c r="B1180" s="84" t="s">
        <v>3478</v>
      </c>
      <c r="C1180" s="84" t="s">
        <v>23</v>
      </c>
      <c r="D1180" s="84" t="s">
        <v>3442</v>
      </c>
      <c r="E1180" s="84" t="s">
        <v>3479</v>
      </c>
      <c r="F1180" s="116" t="s">
        <v>3480</v>
      </c>
      <c r="G1180" s="84" t="s">
        <v>3445</v>
      </c>
      <c r="H1180" s="83">
        <v>58</v>
      </c>
      <c r="I1180" s="83">
        <v>37.66</v>
      </c>
      <c r="J1180" s="83">
        <v>91.4</v>
      </c>
      <c r="K1180" s="137">
        <f t="shared" si="42"/>
        <v>61.918</v>
      </c>
      <c r="L1180" s="91"/>
    </row>
    <row r="1181" ht="18.75" customHeight="1" spans="1:12">
      <c r="A1181" s="84">
        <v>14</v>
      </c>
      <c r="B1181" s="84" t="s">
        <v>3481</v>
      </c>
      <c r="C1181" s="84" t="s">
        <v>23</v>
      </c>
      <c r="D1181" s="84" t="s">
        <v>3442</v>
      </c>
      <c r="E1181" s="84" t="s">
        <v>3482</v>
      </c>
      <c r="F1181" s="116" t="s">
        <v>3483</v>
      </c>
      <c r="G1181" s="84" t="s">
        <v>3445</v>
      </c>
      <c r="H1181" s="83">
        <v>54.5</v>
      </c>
      <c r="I1181" s="83">
        <v>44.75</v>
      </c>
      <c r="J1181" s="83">
        <v>85.4</v>
      </c>
      <c r="K1181" s="137">
        <f t="shared" si="42"/>
        <v>60.845</v>
      </c>
      <c r="L1181" s="91"/>
    </row>
    <row r="1182" ht="18.75" customHeight="1" spans="1:12">
      <c r="A1182" s="84">
        <v>15</v>
      </c>
      <c r="B1182" s="84" t="s">
        <v>3484</v>
      </c>
      <c r="C1182" s="84" t="s">
        <v>16</v>
      </c>
      <c r="D1182" s="84" t="s">
        <v>3442</v>
      </c>
      <c r="E1182" s="84" t="s">
        <v>3485</v>
      </c>
      <c r="F1182" s="116" t="s">
        <v>3486</v>
      </c>
      <c r="G1182" s="84" t="s">
        <v>3445</v>
      </c>
      <c r="H1182" s="83">
        <v>57</v>
      </c>
      <c r="I1182" s="83">
        <v>37.87</v>
      </c>
      <c r="J1182" s="83">
        <v>86.4</v>
      </c>
      <c r="K1182" s="137">
        <f t="shared" si="42"/>
        <v>60.081</v>
      </c>
      <c r="L1182" s="91"/>
    </row>
    <row r="1183" ht="18.75" customHeight="1" spans="1:12">
      <c r="A1183" s="84">
        <v>16</v>
      </c>
      <c r="B1183" s="84" t="s">
        <v>3487</v>
      </c>
      <c r="C1183" s="84" t="s">
        <v>23</v>
      </c>
      <c r="D1183" s="84" t="s">
        <v>3442</v>
      </c>
      <c r="E1183" s="84" t="s">
        <v>3488</v>
      </c>
      <c r="F1183" s="116" t="s">
        <v>3489</v>
      </c>
      <c r="G1183" s="84" t="s">
        <v>3445</v>
      </c>
      <c r="H1183" s="83">
        <v>52.5</v>
      </c>
      <c r="I1183" s="83">
        <v>41.47</v>
      </c>
      <c r="J1183" s="83">
        <v>88.2</v>
      </c>
      <c r="K1183" s="137">
        <f t="shared" si="42"/>
        <v>59.901</v>
      </c>
      <c r="L1183" s="91"/>
    </row>
    <row r="1184" ht="18.75" customHeight="1" spans="1:12">
      <c r="A1184" s="82" t="s">
        <v>14</v>
      </c>
      <c r="B1184" s="84" t="s">
        <v>3490</v>
      </c>
      <c r="C1184" s="84" t="s">
        <v>16</v>
      </c>
      <c r="D1184" s="82" t="s">
        <v>3491</v>
      </c>
      <c r="E1184" s="82">
        <v>620800113</v>
      </c>
      <c r="F1184" s="116" t="s">
        <v>3492</v>
      </c>
      <c r="G1184" s="84" t="s">
        <v>3493</v>
      </c>
      <c r="H1184" s="83">
        <v>59</v>
      </c>
      <c r="I1184" s="83">
        <v>53.41</v>
      </c>
      <c r="J1184" s="83">
        <v>90.6</v>
      </c>
      <c r="K1184" s="137">
        <v>66.803</v>
      </c>
      <c r="L1184" s="91"/>
    </row>
    <row r="1185" ht="18.75" customHeight="1" spans="1:12">
      <c r="A1185" s="82" t="s">
        <v>21</v>
      </c>
      <c r="B1185" s="84" t="s">
        <v>3494</v>
      </c>
      <c r="C1185" s="84" t="s">
        <v>16</v>
      </c>
      <c r="D1185" s="82" t="s">
        <v>3491</v>
      </c>
      <c r="E1185" s="82">
        <v>620800225</v>
      </c>
      <c r="F1185" s="116" t="s">
        <v>3495</v>
      </c>
      <c r="G1185" s="84" t="s">
        <v>3493</v>
      </c>
      <c r="H1185" s="83">
        <v>65.5</v>
      </c>
      <c r="I1185" s="83">
        <v>48.86</v>
      </c>
      <c r="J1185" s="83">
        <v>84.8</v>
      </c>
      <c r="K1185" s="137">
        <v>66.298</v>
      </c>
      <c r="L1185" s="91"/>
    </row>
    <row r="1186" ht="18.75" customHeight="1" spans="1:12">
      <c r="A1186" s="82" t="s">
        <v>26</v>
      </c>
      <c r="B1186" s="84" t="s">
        <v>3496</v>
      </c>
      <c r="C1186" s="84" t="s">
        <v>23</v>
      </c>
      <c r="D1186" s="82" t="s">
        <v>3491</v>
      </c>
      <c r="E1186" s="82">
        <v>620800388</v>
      </c>
      <c r="F1186" s="116" t="s">
        <v>3497</v>
      </c>
      <c r="G1186" s="84" t="s">
        <v>3493</v>
      </c>
      <c r="H1186" s="83">
        <v>62.5</v>
      </c>
      <c r="I1186" s="83">
        <v>43.87</v>
      </c>
      <c r="J1186" s="83">
        <v>85.6</v>
      </c>
      <c r="K1186" s="137">
        <v>63.841</v>
      </c>
      <c r="L1186" s="91"/>
    </row>
    <row r="1187" ht="18.75" customHeight="1" spans="1:12">
      <c r="A1187" s="82" t="s">
        <v>30</v>
      </c>
      <c r="B1187" s="84" t="s">
        <v>3498</v>
      </c>
      <c r="C1187" s="84" t="s">
        <v>16</v>
      </c>
      <c r="D1187" s="82" t="s">
        <v>3491</v>
      </c>
      <c r="E1187" s="82">
        <v>620800259</v>
      </c>
      <c r="F1187" s="116" t="s">
        <v>3499</v>
      </c>
      <c r="G1187" s="84" t="s">
        <v>3493</v>
      </c>
      <c r="H1187" s="83">
        <v>51.5</v>
      </c>
      <c r="I1187" s="83">
        <v>57.59</v>
      </c>
      <c r="J1187" s="83">
        <v>86</v>
      </c>
      <c r="K1187" s="137">
        <v>63.677</v>
      </c>
      <c r="L1187" s="91"/>
    </row>
    <row r="1188" ht="18.75" customHeight="1" spans="1:12">
      <c r="A1188" s="82" t="s">
        <v>34</v>
      </c>
      <c r="B1188" s="84" t="s">
        <v>3500</v>
      </c>
      <c r="C1188" s="84" t="s">
        <v>16</v>
      </c>
      <c r="D1188" s="82" t="s">
        <v>3491</v>
      </c>
      <c r="E1188" s="82">
        <v>620800600</v>
      </c>
      <c r="F1188" s="116" t="s">
        <v>3501</v>
      </c>
      <c r="G1188" s="84" t="s">
        <v>3493</v>
      </c>
      <c r="H1188" s="83">
        <v>65</v>
      </c>
      <c r="I1188" s="83">
        <v>40.22</v>
      </c>
      <c r="J1188" s="83">
        <v>84.6</v>
      </c>
      <c r="K1188" s="137">
        <v>63.446</v>
      </c>
      <c r="L1188" s="91"/>
    </row>
    <row r="1189" ht="18.75" customHeight="1" spans="1:12">
      <c r="A1189" s="82" t="s">
        <v>38</v>
      </c>
      <c r="B1189" s="84" t="s">
        <v>3502</v>
      </c>
      <c r="C1189" s="84" t="s">
        <v>16</v>
      </c>
      <c r="D1189" s="82" t="s">
        <v>3491</v>
      </c>
      <c r="E1189" s="82">
        <v>620800421</v>
      </c>
      <c r="F1189" s="116" t="s">
        <v>3503</v>
      </c>
      <c r="G1189" s="84" t="s">
        <v>3493</v>
      </c>
      <c r="H1189" s="83">
        <v>60</v>
      </c>
      <c r="I1189" s="83">
        <v>43.87</v>
      </c>
      <c r="J1189" s="83">
        <v>87.6</v>
      </c>
      <c r="K1189" s="137">
        <v>63.441</v>
      </c>
      <c r="L1189" s="91"/>
    </row>
    <row r="1190" ht="18.75" customHeight="1" spans="1:12">
      <c r="A1190" s="82" t="s">
        <v>42</v>
      </c>
      <c r="B1190" s="84" t="s">
        <v>3504</v>
      </c>
      <c r="C1190" s="84" t="s">
        <v>23</v>
      </c>
      <c r="D1190" s="82" t="s">
        <v>3491</v>
      </c>
      <c r="E1190" s="82">
        <v>620800055</v>
      </c>
      <c r="F1190" s="116" t="s">
        <v>3505</v>
      </c>
      <c r="G1190" s="84" t="s">
        <v>3493</v>
      </c>
      <c r="H1190" s="83">
        <v>52</v>
      </c>
      <c r="I1190" s="83">
        <v>54.56</v>
      </c>
      <c r="J1190" s="83">
        <v>85.4</v>
      </c>
      <c r="K1190" s="137">
        <v>62.788</v>
      </c>
      <c r="L1190" s="91"/>
    </row>
    <row r="1191" ht="18.75" customHeight="1" spans="1:12">
      <c r="A1191" s="82" t="s">
        <v>46</v>
      </c>
      <c r="B1191" s="84" t="s">
        <v>3506</v>
      </c>
      <c r="C1191" s="84" t="s">
        <v>23</v>
      </c>
      <c r="D1191" s="82" t="s">
        <v>3491</v>
      </c>
      <c r="E1191" s="82">
        <v>620800552</v>
      </c>
      <c r="F1191" s="116" t="s">
        <v>3507</v>
      </c>
      <c r="G1191" s="84" t="s">
        <v>3493</v>
      </c>
      <c r="H1191" s="83">
        <v>63.5</v>
      </c>
      <c r="I1191" s="83">
        <v>36.03</v>
      </c>
      <c r="J1191" s="83">
        <v>87.6</v>
      </c>
      <c r="K1191" s="137">
        <v>62.489</v>
      </c>
      <c r="L1191" s="91"/>
    </row>
    <row r="1192" ht="18.75" customHeight="1" spans="1:12">
      <c r="A1192" s="82" t="s">
        <v>50</v>
      </c>
      <c r="B1192" s="84" t="s">
        <v>3508</v>
      </c>
      <c r="C1192" s="84" t="s">
        <v>16</v>
      </c>
      <c r="D1192" s="82" t="s">
        <v>3491</v>
      </c>
      <c r="E1192" s="82">
        <v>620800426</v>
      </c>
      <c r="F1192" s="116" t="s">
        <v>3509</v>
      </c>
      <c r="G1192" s="84" t="s">
        <v>3493</v>
      </c>
      <c r="H1192" s="83">
        <v>52.5</v>
      </c>
      <c r="I1192" s="83">
        <v>52.61</v>
      </c>
      <c r="J1192" s="83">
        <v>85</v>
      </c>
      <c r="K1192" s="137">
        <v>62.283</v>
      </c>
      <c r="L1192" s="91"/>
    </row>
    <row r="1193" ht="18.75" customHeight="1" spans="1:12">
      <c r="A1193" s="82" t="s">
        <v>54</v>
      </c>
      <c r="B1193" s="84" t="s">
        <v>3510</v>
      </c>
      <c r="C1193" s="84" t="s">
        <v>16</v>
      </c>
      <c r="D1193" s="82" t="s">
        <v>3491</v>
      </c>
      <c r="E1193" s="82">
        <v>620800447</v>
      </c>
      <c r="F1193" s="116" t="s">
        <v>3511</v>
      </c>
      <c r="G1193" s="84" t="s">
        <v>3493</v>
      </c>
      <c r="H1193" s="83">
        <v>60</v>
      </c>
      <c r="I1193" s="83">
        <v>42.27</v>
      </c>
      <c r="J1193" s="83">
        <v>84.2</v>
      </c>
      <c r="K1193" s="137">
        <v>61.941</v>
      </c>
      <c r="L1193" s="91"/>
    </row>
    <row r="1194" ht="18.75" customHeight="1" spans="1:12">
      <c r="A1194" s="82" t="s">
        <v>58</v>
      </c>
      <c r="B1194" s="84" t="s">
        <v>3512</v>
      </c>
      <c r="C1194" s="84" t="s">
        <v>23</v>
      </c>
      <c r="D1194" s="82" t="s">
        <v>3491</v>
      </c>
      <c r="E1194" s="82">
        <v>620800128</v>
      </c>
      <c r="F1194" s="116" t="s">
        <v>3513</v>
      </c>
      <c r="G1194" s="84" t="s">
        <v>3493</v>
      </c>
      <c r="H1194" s="83">
        <v>70</v>
      </c>
      <c r="I1194" s="83">
        <v>26.95</v>
      </c>
      <c r="J1194" s="83">
        <v>85.4</v>
      </c>
      <c r="K1194" s="137">
        <v>61.705</v>
      </c>
      <c r="L1194" s="91"/>
    </row>
    <row r="1195" ht="18.75" customHeight="1" spans="1:12">
      <c r="A1195" s="82" t="s">
        <v>62</v>
      </c>
      <c r="B1195" s="84" t="s">
        <v>3514</v>
      </c>
      <c r="C1195" s="84" t="s">
        <v>16</v>
      </c>
      <c r="D1195" s="82" t="s">
        <v>3491</v>
      </c>
      <c r="E1195" s="82">
        <v>620800543</v>
      </c>
      <c r="F1195" s="116" t="s">
        <v>3515</v>
      </c>
      <c r="G1195" s="84" t="s">
        <v>3493</v>
      </c>
      <c r="H1195" s="83">
        <v>55</v>
      </c>
      <c r="I1195" s="83">
        <v>45.33</v>
      </c>
      <c r="J1195" s="83">
        <v>86</v>
      </c>
      <c r="K1195" s="137">
        <v>61.399</v>
      </c>
      <c r="L1195" s="91"/>
    </row>
    <row r="1196" ht="18.75" customHeight="1" spans="1:12">
      <c r="A1196" s="82" t="s">
        <v>66</v>
      </c>
      <c r="B1196" s="84" t="s">
        <v>3516</v>
      </c>
      <c r="C1196" s="84" t="s">
        <v>16</v>
      </c>
      <c r="D1196" s="82" t="s">
        <v>3491</v>
      </c>
      <c r="E1196" s="82">
        <v>620800151</v>
      </c>
      <c r="F1196" s="116" t="s">
        <v>3517</v>
      </c>
      <c r="G1196" s="84" t="s">
        <v>3493</v>
      </c>
      <c r="H1196" s="83">
        <v>62</v>
      </c>
      <c r="I1196" s="83">
        <v>34.87</v>
      </c>
      <c r="J1196" s="83">
        <v>86.4</v>
      </c>
      <c r="K1196" s="137">
        <v>61.181</v>
      </c>
      <c r="L1196" s="91"/>
    </row>
    <row r="1197" ht="18.75" customHeight="1" spans="1:12">
      <c r="A1197" s="82" t="s">
        <v>70</v>
      </c>
      <c r="B1197" s="84" t="s">
        <v>3518</v>
      </c>
      <c r="C1197" s="84" t="s">
        <v>23</v>
      </c>
      <c r="D1197" s="82" t="s">
        <v>3491</v>
      </c>
      <c r="E1197" s="82">
        <v>620800122</v>
      </c>
      <c r="F1197" s="116" t="s">
        <v>3519</v>
      </c>
      <c r="G1197" s="84" t="s">
        <v>3493</v>
      </c>
      <c r="H1197" s="83">
        <v>62.5</v>
      </c>
      <c r="I1197" s="83">
        <v>32.97</v>
      </c>
      <c r="J1197" s="83">
        <v>87</v>
      </c>
      <c r="K1197" s="137">
        <v>60.991</v>
      </c>
      <c r="L1197" s="91"/>
    </row>
    <row r="1198" ht="18.75" customHeight="1" spans="1:12">
      <c r="A1198" s="82" t="s">
        <v>74</v>
      </c>
      <c r="B1198" s="84" t="s">
        <v>3520</v>
      </c>
      <c r="C1198" s="84" t="s">
        <v>16</v>
      </c>
      <c r="D1198" s="82" t="s">
        <v>3491</v>
      </c>
      <c r="E1198" s="82">
        <v>620800347</v>
      </c>
      <c r="F1198" s="116" t="s">
        <v>3521</v>
      </c>
      <c r="G1198" s="84" t="s">
        <v>3493</v>
      </c>
      <c r="H1198" s="83">
        <v>56</v>
      </c>
      <c r="I1198" s="83">
        <v>40.85</v>
      </c>
      <c r="J1198" s="83">
        <v>87.4</v>
      </c>
      <c r="K1198" s="137">
        <v>60.875</v>
      </c>
      <c r="L1198" s="91"/>
    </row>
    <row r="1199" ht="18.75" customHeight="1" spans="1:12">
      <c r="A1199" s="82" t="s">
        <v>78</v>
      </c>
      <c r="B1199" s="84" t="s">
        <v>3522</v>
      </c>
      <c r="C1199" s="84" t="s">
        <v>23</v>
      </c>
      <c r="D1199" s="82" t="s">
        <v>3491</v>
      </c>
      <c r="E1199" s="82">
        <v>620800169</v>
      </c>
      <c r="F1199" s="116" t="s">
        <v>3523</v>
      </c>
      <c r="G1199" s="84" t="s">
        <v>3493</v>
      </c>
      <c r="H1199" s="83">
        <v>58</v>
      </c>
      <c r="I1199" s="83">
        <v>37.41</v>
      </c>
      <c r="J1199" s="83">
        <v>87.6</v>
      </c>
      <c r="K1199" s="137">
        <v>60.703</v>
      </c>
      <c r="L1199" s="91"/>
    </row>
    <row r="1200" ht="18.75" customHeight="1" spans="1:12">
      <c r="A1200" s="82" t="s">
        <v>82</v>
      </c>
      <c r="B1200" s="84" t="s">
        <v>3524</v>
      </c>
      <c r="C1200" s="84" t="s">
        <v>23</v>
      </c>
      <c r="D1200" s="82" t="s">
        <v>3491</v>
      </c>
      <c r="E1200" s="82">
        <v>620800112</v>
      </c>
      <c r="F1200" s="116" t="s">
        <v>3525</v>
      </c>
      <c r="G1200" s="84" t="s">
        <v>3493</v>
      </c>
      <c r="H1200" s="83">
        <v>59.5</v>
      </c>
      <c r="I1200" s="83">
        <v>35.71</v>
      </c>
      <c r="J1200" s="83">
        <v>87</v>
      </c>
      <c r="K1200" s="137">
        <v>60.613</v>
      </c>
      <c r="L1200" s="91"/>
    </row>
    <row r="1201" ht="18.75" customHeight="1" spans="1:12">
      <c r="A1201" s="82" t="s">
        <v>86</v>
      </c>
      <c r="B1201" s="84" t="s">
        <v>3526</v>
      </c>
      <c r="C1201" s="84" t="s">
        <v>23</v>
      </c>
      <c r="D1201" s="82" t="s">
        <v>3491</v>
      </c>
      <c r="E1201" s="82">
        <v>620800395</v>
      </c>
      <c r="F1201" s="116" t="s">
        <v>3527</v>
      </c>
      <c r="G1201" s="84" t="s">
        <v>3493</v>
      </c>
      <c r="H1201" s="83">
        <v>57</v>
      </c>
      <c r="I1201" s="83">
        <v>35.26</v>
      </c>
      <c r="J1201" s="83">
        <v>90.2</v>
      </c>
      <c r="K1201" s="137">
        <v>60.438</v>
      </c>
      <c r="L1201" s="91"/>
    </row>
    <row r="1202" ht="18.75" customHeight="1" spans="1:12">
      <c r="A1202" s="82" t="s">
        <v>90</v>
      </c>
      <c r="B1202" s="84" t="s">
        <v>3528</v>
      </c>
      <c r="C1202" s="84" t="s">
        <v>23</v>
      </c>
      <c r="D1202" s="82" t="s">
        <v>3491</v>
      </c>
      <c r="E1202" s="82">
        <v>620800107</v>
      </c>
      <c r="F1202" s="116" t="s">
        <v>3529</v>
      </c>
      <c r="G1202" s="84" t="s">
        <v>3493</v>
      </c>
      <c r="H1202" s="83">
        <v>51.5</v>
      </c>
      <c r="I1202" s="83">
        <v>48.77</v>
      </c>
      <c r="J1202" s="83">
        <v>84</v>
      </c>
      <c r="K1202" s="137">
        <v>60.431</v>
      </c>
      <c r="L1202" s="91"/>
    </row>
    <row r="1203" ht="18.75" customHeight="1" spans="1:12">
      <c r="A1203" s="82" t="s">
        <v>94</v>
      </c>
      <c r="B1203" s="84" t="s">
        <v>3530</v>
      </c>
      <c r="C1203" s="84" t="s">
        <v>23</v>
      </c>
      <c r="D1203" s="82" t="s">
        <v>3491</v>
      </c>
      <c r="E1203" s="82">
        <v>620800449</v>
      </c>
      <c r="F1203" s="116" t="s">
        <v>3531</v>
      </c>
      <c r="G1203" s="84" t="s">
        <v>3493</v>
      </c>
      <c r="H1203" s="83">
        <v>53</v>
      </c>
      <c r="I1203" s="83">
        <v>43.82</v>
      </c>
      <c r="J1203" s="83">
        <v>86.6</v>
      </c>
      <c r="K1203" s="137">
        <v>60.326</v>
      </c>
      <c r="L1203" s="91"/>
    </row>
    <row r="1204" ht="18.75" customHeight="1" spans="1:12">
      <c r="A1204" s="82" t="s">
        <v>98</v>
      </c>
      <c r="B1204" s="84" t="s">
        <v>3532</v>
      </c>
      <c r="C1204" s="84" t="s">
        <v>16</v>
      </c>
      <c r="D1204" s="82" t="s">
        <v>3491</v>
      </c>
      <c r="E1204" s="82">
        <v>620800130</v>
      </c>
      <c r="F1204" s="116" t="s">
        <v>3533</v>
      </c>
      <c r="G1204" s="84" t="s">
        <v>3493</v>
      </c>
      <c r="H1204" s="83">
        <v>52</v>
      </c>
      <c r="I1204" s="83">
        <v>44.6</v>
      </c>
      <c r="J1204" s="83">
        <v>87</v>
      </c>
      <c r="K1204" s="137">
        <v>60.28</v>
      </c>
      <c r="L1204" s="91"/>
    </row>
    <row r="1205" ht="18.75" customHeight="1" spans="1:12">
      <c r="A1205" s="82" t="s">
        <v>102</v>
      </c>
      <c r="B1205" s="84" t="s">
        <v>3534</v>
      </c>
      <c r="C1205" s="84" t="s">
        <v>23</v>
      </c>
      <c r="D1205" s="82" t="s">
        <v>3491</v>
      </c>
      <c r="E1205" s="82">
        <v>620800492</v>
      </c>
      <c r="F1205" s="116" t="s">
        <v>3535</v>
      </c>
      <c r="G1205" s="84" t="s">
        <v>3493</v>
      </c>
      <c r="H1205" s="83">
        <v>51.5</v>
      </c>
      <c r="I1205" s="83">
        <v>44.33</v>
      </c>
      <c r="J1205" s="83">
        <v>87</v>
      </c>
      <c r="K1205" s="137">
        <v>59.999</v>
      </c>
      <c r="L1205" s="91"/>
    </row>
    <row r="1206" ht="18.75" customHeight="1" spans="1:12">
      <c r="A1206" s="82" t="s">
        <v>106</v>
      </c>
      <c r="B1206" s="84" t="s">
        <v>3536</v>
      </c>
      <c r="C1206" s="84" t="s">
        <v>16</v>
      </c>
      <c r="D1206" s="82" t="s">
        <v>3491</v>
      </c>
      <c r="E1206" s="82">
        <v>620800469</v>
      </c>
      <c r="F1206" s="116" t="s">
        <v>3537</v>
      </c>
      <c r="G1206" s="84" t="s">
        <v>3493</v>
      </c>
      <c r="H1206" s="83">
        <v>51.5</v>
      </c>
      <c r="I1206" s="83">
        <v>44.5</v>
      </c>
      <c r="J1206" s="83">
        <v>86.4</v>
      </c>
      <c r="K1206" s="137">
        <v>59.87</v>
      </c>
      <c r="L1206" s="91"/>
    </row>
    <row r="1207" ht="18.75" customHeight="1" spans="1:12">
      <c r="A1207" s="82" t="s">
        <v>110</v>
      </c>
      <c r="B1207" s="84" t="s">
        <v>3538</v>
      </c>
      <c r="C1207" s="84" t="s">
        <v>23</v>
      </c>
      <c r="D1207" s="82" t="s">
        <v>3491</v>
      </c>
      <c r="E1207" s="82">
        <v>620800384</v>
      </c>
      <c r="F1207" s="116" t="s">
        <v>3539</v>
      </c>
      <c r="G1207" s="84" t="s">
        <v>3493</v>
      </c>
      <c r="H1207" s="83">
        <v>56.5</v>
      </c>
      <c r="I1207" s="83">
        <v>39.07</v>
      </c>
      <c r="J1207" s="83">
        <v>85</v>
      </c>
      <c r="K1207" s="137">
        <v>59.821</v>
      </c>
      <c r="L1207" s="91"/>
    </row>
    <row r="1208" ht="18.75" customHeight="1" spans="1:12">
      <c r="A1208" s="82" t="s">
        <v>114</v>
      </c>
      <c r="B1208" s="84" t="s">
        <v>3540</v>
      </c>
      <c r="C1208" s="84" t="s">
        <v>23</v>
      </c>
      <c r="D1208" s="82" t="s">
        <v>3491</v>
      </c>
      <c r="E1208" s="82">
        <v>620800343</v>
      </c>
      <c r="F1208" s="116" t="s">
        <v>3541</v>
      </c>
      <c r="G1208" s="84" t="s">
        <v>3493</v>
      </c>
      <c r="H1208" s="83">
        <v>55.5</v>
      </c>
      <c r="I1208" s="83">
        <v>39.53</v>
      </c>
      <c r="J1208" s="83">
        <v>85</v>
      </c>
      <c r="K1208" s="137">
        <v>59.559</v>
      </c>
      <c r="L1208" s="91"/>
    </row>
    <row r="1209" ht="18.75" customHeight="1" spans="1:12">
      <c r="A1209" s="82" t="s">
        <v>118</v>
      </c>
      <c r="B1209" s="84" t="s">
        <v>3542</v>
      </c>
      <c r="C1209" s="84" t="s">
        <v>23</v>
      </c>
      <c r="D1209" s="82" t="s">
        <v>3491</v>
      </c>
      <c r="E1209" s="82">
        <v>620800402</v>
      </c>
      <c r="F1209" s="116" t="s">
        <v>3543</v>
      </c>
      <c r="G1209" s="84" t="s">
        <v>3493</v>
      </c>
      <c r="H1209" s="83">
        <v>56.5</v>
      </c>
      <c r="I1209" s="83">
        <v>31.62</v>
      </c>
      <c r="J1209" s="83">
        <v>89.2</v>
      </c>
      <c r="K1209" s="137">
        <v>58.846</v>
      </c>
      <c r="L1209" s="91"/>
    </row>
    <row r="1210" ht="18.75" customHeight="1" spans="1:12">
      <c r="A1210" s="82" t="s">
        <v>122</v>
      </c>
      <c r="B1210" s="84" t="s">
        <v>3544</v>
      </c>
      <c r="C1210" s="84" t="s">
        <v>16</v>
      </c>
      <c r="D1210" s="82" t="s">
        <v>3491</v>
      </c>
      <c r="E1210" s="82">
        <v>620800542</v>
      </c>
      <c r="F1210" s="116" t="s">
        <v>3545</v>
      </c>
      <c r="G1210" s="84" t="s">
        <v>3493</v>
      </c>
      <c r="H1210" s="83">
        <v>52</v>
      </c>
      <c r="I1210" s="83">
        <v>40</v>
      </c>
      <c r="J1210" s="83">
        <v>85.2</v>
      </c>
      <c r="K1210" s="137">
        <v>58.36</v>
      </c>
      <c r="L1210" s="91"/>
    </row>
    <row r="1211" ht="18.75" customHeight="1" spans="1:12">
      <c r="A1211" s="82" t="s">
        <v>126</v>
      </c>
      <c r="B1211" s="84" t="s">
        <v>3546</v>
      </c>
      <c r="C1211" s="84" t="s">
        <v>23</v>
      </c>
      <c r="D1211" s="82" t="s">
        <v>3491</v>
      </c>
      <c r="E1211" s="82">
        <v>620800418</v>
      </c>
      <c r="F1211" s="116" t="s">
        <v>3547</v>
      </c>
      <c r="G1211" s="84" t="s">
        <v>3493</v>
      </c>
      <c r="H1211" s="83">
        <v>51.5</v>
      </c>
      <c r="I1211" s="83">
        <v>39.93</v>
      </c>
      <c r="J1211" s="83">
        <v>85.6</v>
      </c>
      <c r="K1211" s="137">
        <v>58.259</v>
      </c>
      <c r="L1211" s="91"/>
    </row>
    <row r="1212" ht="18.75" customHeight="1" spans="1:12">
      <c r="A1212" s="82" t="s">
        <v>130</v>
      </c>
      <c r="B1212" s="84" t="s">
        <v>3548</v>
      </c>
      <c r="C1212" s="84" t="s">
        <v>23</v>
      </c>
      <c r="D1212" s="82" t="s">
        <v>3491</v>
      </c>
      <c r="E1212" s="82">
        <v>620800067</v>
      </c>
      <c r="F1212" s="116" t="s">
        <v>3549</v>
      </c>
      <c r="G1212" s="84" t="s">
        <v>3493</v>
      </c>
      <c r="H1212" s="83">
        <v>54</v>
      </c>
      <c r="I1212" s="83">
        <v>34.78</v>
      </c>
      <c r="J1212" s="83">
        <v>87.4</v>
      </c>
      <c r="K1212" s="137">
        <v>58.254</v>
      </c>
      <c r="L1212" s="91"/>
    </row>
    <row r="1213" ht="18.75" customHeight="1" spans="1:12">
      <c r="A1213" s="82" t="s">
        <v>134</v>
      </c>
      <c r="B1213" s="84" t="s">
        <v>3550</v>
      </c>
      <c r="C1213" s="84" t="s">
        <v>23</v>
      </c>
      <c r="D1213" s="82" t="s">
        <v>3491</v>
      </c>
      <c r="E1213" s="82">
        <v>620800554</v>
      </c>
      <c r="F1213" s="116" t="s">
        <v>3551</v>
      </c>
      <c r="G1213" s="84" t="s">
        <v>3493</v>
      </c>
      <c r="H1213" s="83">
        <v>52</v>
      </c>
      <c r="I1213" s="83">
        <v>38.28</v>
      </c>
      <c r="J1213" s="83">
        <v>85.2</v>
      </c>
      <c r="K1213" s="137">
        <v>57.844</v>
      </c>
      <c r="L1213" s="91"/>
    </row>
    <row r="1214" ht="18.75" customHeight="1" spans="1:12">
      <c r="A1214" s="84">
        <v>1</v>
      </c>
      <c r="B1214" s="84" t="s">
        <v>3552</v>
      </c>
      <c r="C1214" s="84" t="s">
        <v>16</v>
      </c>
      <c r="D1214" s="84" t="s">
        <v>3553</v>
      </c>
      <c r="E1214" s="84" t="s">
        <v>3554</v>
      </c>
      <c r="F1214" s="84" t="s">
        <v>3555</v>
      </c>
      <c r="G1214" s="84" t="s">
        <v>3556</v>
      </c>
      <c r="H1214" s="83">
        <v>62</v>
      </c>
      <c r="I1214" s="83">
        <v>67.22</v>
      </c>
      <c r="J1214" s="83">
        <v>89.8</v>
      </c>
      <c r="K1214" s="137">
        <v>71.906</v>
      </c>
      <c r="L1214" s="91"/>
    </row>
    <row r="1215" ht="18.75" customHeight="1" spans="1:12">
      <c r="A1215" s="84">
        <v>2</v>
      </c>
      <c r="B1215" s="84" t="s">
        <v>3557</v>
      </c>
      <c r="C1215" s="84" t="s">
        <v>16</v>
      </c>
      <c r="D1215" s="84" t="s">
        <v>3553</v>
      </c>
      <c r="E1215" s="84" t="s">
        <v>3558</v>
      </c>
      <c r="F1215" s="84" t="s">
        <v>3559</v>
      </c>
      <c r="G1215" s="84" t="s">
        <v>3556</v>
      </c>
      <c r="H1215" s="83">
        <v>66.5</v>
      </c>
      <c r="I1215" s="83">
        <v>66.93</v>
      </c>
      <c r="J1215" s="83">
        <v>83.8</v>
      </c>
      <c r="K1215" s="137">
        <v>71.819</v>
      </c>
      <c r="L1215" s="91"/>
    </row>
    <row r="1216" ht="18.75" customHeight="1" spans="1:12">
      <c r="A1216" s="84">
        <v>3</v>
      </c>
      <c r="B1216" s="84" t="s">
        <v>3560</v>
      </c>
      <c r="C1216" s="84" t="s">
        <v>16</v>
      </c>
      <c r="D1216" s="84" t="s">
        <v>3553</v>
      </c>
      <c r="E1216" s="84" t="s">
        <v>3561</v>
      </c>
      <c r="F1216" s="84" t="s">
        <v>3562</v>
      </c>
      <c r="G1216" s="84" t="s">
        <v>3556</v>
      </c>
      <c r="H1216" s="83">
        <v>56.5</v>
      </c>
      <c r="I1216" s="83">
        <v>71.1</v>
      </c>
      <c r="J1216" s="83">
        <v>91.4</v>
      </c>
      <c r="K1216" s="137">
        <v>71.35</v>
      </c>
      <c r="L1216" s="91"/>
    </row>
    <row r="1217" ht="18.75" customHeight="1" spans="1:12">
      <c r="A1217" s="84">
        <v>4</v>
      </c>
      <c r="B1217" s="84" t="s">
        <v>3563</v>
      </c>
      <c r="C1217" s="84" t="s">
        <v>23</v>
      </c>
      <c r="D1217" s="84" t="s">
        <v>3553</v>
      </c>
      <c r="E1217" s="84" t="s">
        <v>3564</v>
      </c>
      <c r="F1217" s="84" t="s">
        <v>3565</v>
      </c>
      <c r="G1217" s="84" t="s">
        <v>3556</v>
      </c>
      <c r="H1217" s="83">
        <v>60</v>
      </c>
      <c r="I1217" s="83">
        <v>67.91</v>
      </c>
      <c r="J1217" s="83">
        <v>89.8</v>
      </c>
      <c r="K1217" s="137">
        <v>71.313</v>
      </c>
      <c r="L1217" s="91"/>
    </row>
    <row r="1218" ht="18.75" customHeight="1" spans="1:12">
      <c r="A1218" s="84">
        <v>5</v>
      </c>
      <c r="B1218" s="84" t="s">
        <v>3566</v>
      </c>
      <c r="C1218" s="84" t="s">
        <v>23</v>
      </c>
      <c r="D1218" s="84" t="s">
        <v>3553</v>
      </c>
      <c r="E1218" s="84" t="s">
        <v>3567</v>
      </c>
      <c r="F1218" s="84" t="s">
        <v>3568</v>
      </c>
      <c r="G1218" s="84" t="s">
        <v>3556</v>
      </c>
      <c r="H1218" s="83">
        <v>64</v>
      </c>
      <c r="I1218" s="83">
        <v>61.2</v>
      </c>
      <c r="J1218" s="83">
        <v>90.6</v>
      </c>
      <c r="K1218" s="137">
        <v>71.14</v>
      </c>
      <c r="L1218" s="91"/>
    </row>
    <row r="1219" ht="18.75" customHeight="1" spans="1:12">
      <c r="A1219" s="84">
        <v>6</v>
      </c>
      <c r="B1219" s="84" t="s">
        <v>3569</v>
      </c>
      <c r="C1219" s="84" t="s">
        <v>16</v>
      </c>
      <c r="D1219" s="84" t="s">
        <v>3553</v>
      </c>
      <c r="E1219" s="84" t="s">
        <v>3570</v>
      </c>
      <c r="F1219" s="84" t="s">
        <v>3571</v>
      </c>
      <c r="G1219" s="84" t="s">
        <v>3556</v>
      </c>
      <c r="H1219" s="83">
        <v>70.5</v>
      </c>
      <c r="I1219" s="83">
        <v>54.69</v>
      </c>
      <c r="J1219" s="83">
        <v>86.6</v>
      </c>
      <c r="K1219" s="137">
        <v>70.587</v>
      </c>
      <c r="L1219" s="91"/>
    </row>
    <row r="1220" ht="18.75" customHeight="1" spans="1:12">
      <c r="A1220" s="84">
        <v>7</v>
      </c>
      <c r="B1220" s="84" t="s">
        <v>3572</v>
      </c>
      <c r="C1220" s="84" t="s">
        <v>16</v>
      </c>
      <c r="D1220" s="84" t="s">
        <v>3553</v>
      </c>
      <c r="E1220" s="84" t="s">
        <v>3573</v>
      </c>
      <c r="F1220" s="84" t="s">
        <v>3574</v>
      </c>
      <c r="G1220" s="84" t="s">
        <v>3556</v>
      </c>
      <c r="H1220" s="83">
        <v>60.5</v>
      </c>
      <c r="I1220" s="83">
        <v>62.37</v>
      </c>
      <c r="J1220" s="83">
        <v>88</v>
      </c>
      <c r="K1220" s="137">
        <v>69.311</v>
      </c>
      <c r="L1220" s="91"/>
    </row>
    <row r="1221" ht="18.75" customHeight="1" spans="1:12">
      <c r="A1221" s="84">
        <v>8</v>
      </c>
      <c r="B1221" s="84" t="s">
        <v>3575</v>
      </c>
      <c r="C1221" s="84" t="s">
        <v>23</v>
      </c>
      <c r="D1221" s="84" t="s">
        <v>3553</v>
      </c>
      <c r="E1221" s="84" t="s">
        <v>3576</v>
      </c>
      <c r="F1221" s="84" t="s">
        <v>3577</v>
      </c>
      <c r="G1221" s="84" t="s">
        <v>3556</v>
      </c>
      <c r="H1221" s="83">
        <v>55</v>
      </c>
      <c r="I1221" s="83">
        <v>65.55</v>
      </c>
      <c r="J1221" s="83">
        <v>90.6</v>
      </c>
      <c r="K1221" s="137">
        <v>68.845</v>
      </c>
      <c r="L1221" s="91"/>
    </row>
    <row r="1222" ht="18.75" customHeight="1" spans="1:12">
      <c r="A1222" s="84">
        <v>9</v>
      </c>
      <c r="B1222" s="84" t="s">
        <v>3578</v>
      </c>
      <c r="C1222" s="84" t="s">
        <v>23</v>
      </c>
      <c r="D1222" s="84" t="s">
        <v>3553</v>
      </c>
      <c r="E1222" s="84" t="s">
        <v>3579</v>
      </c>
      <c r="F1222" s="84" t="s">
        <v>3580</v>
      </c>
      <c r="G1222" s="84" t="s">
        <v>3556</v>
      </c>
      <c r="H1222" s="83">
        <v>61</v>
      </c>
      <c r="I1222" s="83">
        <v>58.43</v>
      </c>
      <c r="J1222" s="83">
        <v>88.8</v>
      </c>
      <c r="K1222" s="137">
        <v>68.569</v>
      </c>
      <c r="L1222" s="91"/>
    </row>
    <row r="1223" ht="18.75" customHeight="1" spans="1:12">
      <c r="A1223" s="84">
        <v>10</v>
      </c>
      <c r="B1223" s="84" t="s">
        <v>3581</v>
      </c>
      <c r="C1223" s="84" t="s">
        <v>23</v>
      </c>
      <c r="D1223" s="84" t="s">
        <v>3553</v>
      </c>
      <c r="E1223" s="84" t="s">
        <v>3582</v>
      </c>
      <c r="F1223" s="84" t="s">
        <v>3583</v>
      </c>
      <c r="G1223" s="84" t="s">
        <v>3556</v>
      </c>
      <c r="H1223" s="83">
        <v>56.5</v>
      </c>
      <c r="I1223" s="83">
        <v>59.7</v>
      </c>
      <c r="J1223" s="83">
        <v>91.6</v>
      </c>
      <c r="K1223" s="137">
        <v>67.99</v>
      </c>
      <c r="L1223" s="91"/>
    </row>
    <row r="1224" ht="18.75" customHeight="1" spans="1:12">
      <c r="A1224" s="84">
        <v>11</v>
      </c>
      <c r="B1224" s="84" t="s">
        <v>3584</v>
      </c>
      <c r="C1224" s="84" t="s">
        <v>16</v>
      </c>
      <c r="D1224" s="84" t="s">
        <v>3553</v>
      </c>
      <c r="E1224" s="84" t="s">
        <v>3585</v>
      </c>
      <c r="F1224" s="84" t="s">
        <v>3586</v>
      </c>
      <c r="G1224" s="84" t="s">
        <v>3556</v>
      </c>
      <c r="H1224" s="83">
        <v>61.5</v>
      </c>
      <c r="I1224" s="83">
        <v>55.37</v>
      </c>
      <c r="J1224" s="83">
        <v>87</v>
      </c>
      <c r="K1224" s="137">
        <v>67.311</v>
      </c>
      <c r="L1224" s="91"/>
    </row>
    <row r="1225" ht="18.75" customHeight="1" spans="1:12">
      <c r="A1225" s="84">
        <v>12</v>
      </c>
      <c r="B1225" s="84" t="s">
        <v>3587</v>
      </c>
      <c r="C1225" s="84" t="s">
        <v>16</v>
      </c>
      <c r="D1225" s="84" t="s">
        <v>3553</v>
      </c>
      <c r="E1225" s="84" t="s">
        <v>3588</v>
      </c>
      <c r="F1225" s="84" t="s">
        <v>3589</v>
      </c>
      <c r="G1225" s="84" t="s">
        <v>3556</v>
      </c>
      <c r="H1225" s="83">
        <v>67</v>
      </c>
      <c r="I1225" s="83">
        <v>44.36</v>
      </c>
      <c r="J1225" s="83">
        <v>88.4</v>
      </c>
      <c r="K1225" s="137">
        <v>66.628</v>
      </c>
      <c r="L1225" s="91"/>
    </row>
    <row r="1226" ht="18.75" customHeight="1" spans="1:12">
      <c r="A1226" s="84">
        <v>13</v>
      </c>
      <c r="B1226" s="84" t="s">
        <v>3590</v>
      </c>
      <c r="C1226" s="84" t="s">
        <v>23</v>
      </c>
      <c r="D1226" s="84" t="s">
        <v>3553</v>
      </c>
      <c r="E1226" s="84" t="s">
        <v>3591</v>
      </c>
      <c r="F1226" s="84" t="s">
        <v>3592</v>
      </c>
      <c r="G1226" s="84" t="s">
        <v>3556</v>
      </c>
      <c r="H1226" s="83">
        <v>61</v>
      </c>
      <c r="I1226" s="83">
        <v>49.72</v>
      </c>
      <c r="J1226" s="83">
        <v>90.4</v>
      </c>
      <c r="K1226" s="137">
        <v>66.436</v>
      </c>
      <c r="L1226" s="91"/>
    </row>
    <row r="1227" ht="18.75" customHeight="1" spans="1:12">
      <c r="A1227" s="84">
        <v>14</v>
      </c>
      <c r="B1227" s="84" t="s">
        <v>3593</v>
      </c>
      <c r="C1227" s="84" t="s">
        <v>16</v>
      </c>
      <c r="D1227" s="84" t="s">
        <v>3553</v>
      </c>
      <c r="E1227" s="84" t="s">
        <v>3594</v>
      </c>
      <c r="F1227" s="84" t="s">
        <v>3595</v>
      </c>
      <c r="G1227" s="84" t="s">
        <v>3556</v>
      </c>
      <c r="H1227" s="83">
        <v>60.5</v>
      </c>
      <c r="I1227" s="83">
        <v>48.58</v>
      </c>
      <c r="J1227" s="83">
        <v>89.4</v>
      </c>
      <c r="K1227" s="137">
        <v>65.594</v>
      </c>
      <c r="L1227" s="91"/>
    </row>
    <row r="1228" ht="18.75" customHeight="1" spans="1:12">
      <c r="A1228" s="84">
        <v>15</v>
      </c>
      <c r="B1228" s="84" t="s">
        <v>3596</v>
      </c>
      <c r="C1228" s="84" t="s">
        <v>16</v>
      </c>
      <c r="D1228" s="84" t="s">
        <v>3553</v>
      </c>
      <c r="E1228" s="84" t="s">
        <v>3597</v>
      </c>
      <c r="F1228" s="84" t="s">
        <v>3598</v>
      </c>
      <c r="G1228" s="84" t="s">
        <v>3556</v>
      </c>
      <c r="H1228" s="83">
        <v>58.5</v>
      </c>
      <c r="I1228" s="83">
        <v>50.21</v>
      </c>
      <c r="J1228" s="83">
        <v>89.8</v>
      </c>
      <c r="K1228" s="137">
        <v>65.403</v>
      </c>
      <c r="L1228" s="91"/>
    </row>
    <row r="1229" ht="18.75" customHeight="1" spans="1:12">
      <c r="A1229" s="84">
        <v>16</v>
      </c>
      <c r="B1229" s="84" t="s">
        <v>3599</v>
      </c>
      <c r="C1229" s="84" t="s">
        <v>16</v>
      </c>
      <c r="D1229" s="84" t="s">
        <v>3553</v>
      </c>
      <c r="E1229" s="84" t="s">
        <v>3600</v>
      </c>
      <c r="F1229" s="84" t="s">
        <v>3601</v>
      </c>
      <c r="G1229" s="84" t="s">
        <v>3556</v>
      </c>
      <c r="H1229" s="83">
        <v>57</v>
      </c>
      <c r="I1229" s="83">
        <v>51.54</v>
      </c>
      <c r="J1229" s="83">
        <v>90.2</v>
      </c>
      <c r="K1229" s="137">
        <v>65.322</v>
      </c>
      <c r="L1229" s="91"/>
    </row>
    <row r="1230" ht="18.75" customHeight="1" spans="1:12">
      <c r="A1230" s="116" t="s">
        <v>14</v>
      </c>
      <c r="B1230" s="116" t="s">
        <v>3602</v>
      </c>
      <c r="C1230" s="116" t="s">
        <v>23</v>
      </c>
      <c r="D1230" s="116" t="s">
        <v>3603</v>
      </c>
      <c r="E1230" s="116" t="s">
        <v>3604</v>
      </c>
      <c r="F1230" s="116" t="s">
        <v>3605</v>
      </c>
      <c r="G1230" s="162" t="s">
        <v>3606</v>
      </c>
      <c r="H1230" s="155">
        <v>56</v>
      </c>
      <c r="I1230" s="83">
        <v>76.21</v>
      </c>
      <c r="J1230" s="83">
        <v>89</v>
      </c>
      <c r="K1230" s="137">
        <f t="shared" ref="K1230:K1257" si="43">H1230*0.4+I1230*0.3+J1230*0.3</f>
        <v>71.963</v>
      </c>
      <c r="L1230" s="91"/>
    </row>
    <row r="1231" ht="18.75" customHeight="1" spans="1:12">
      <c r="A1231" s="116" t="s">
        <v>21</v>
      </c>
      <c r="B1231" s="116" t="s">
        <v>3607</v>
      </c>
      <c r="C1231" s="116" t="s">
        <v>16</v>
      </c>
      <c r="D1231" s="116" t="s">
        <v>3603</v>
      </c>
      <c r="E1231" s="116" t="s">
        <v>3608</v>
      </c>
      <c r="F1231" s="116" t="s">
        <v>3609</v>
      </c>
      <c r="G1231" s="162" t="s">
        <v>3606</v>
      </c>
      <c r="H1231" s="155">
        <v>58.5</v>
      </c>
      <c r="I1231" s="83">
        <v>66.16</v>
      </c>
      <c r="J1231" s="83">
        <v>90.8</v>
      </c>
      <c r="K1231" s="137">
        <f t="shared" si="43"/>
        <v>70.488</v>
      </c>
      <c r="L1231" s="91"/>
    </row>
    <row r="1232" ht="18.75" customHeight="1" spans="1:12">
      <c r="A1232" s="116" t="s">
        <v>26</v>
      </c>
      <c r="B1232" s="116" t="s">
        <v>3610</v>
      </c>
      <c r="C1232" s="116" t="s">
        <v>16</v>
      </c>
      <c r="D1232" s="116" t="s">
        <v>3603</v>
      </c>
      <c r="E1232" s="116" t="s">
        <v>3611</v>
      </c>
      <c r="F1232" s="116" t="s">
        <v>3612</v>
      </c>
      <c r="G1232" s="162" t="s">
        <v>3606</v>
      </c>
      <c r="H1232" s="155">
        <v>70.5</v>
      </c>
      <c r="I1232" s="83">
        <v>51.76</v>
      </c>
      <c r="J1232" s="83">
        <v>87.4</v>
      </c>
      <c r="K1232" s="137">
        <f t="shared" si="43"/>
        <v>69.948</v>
      </c>
      <c r="L1232" s="91"/>
    </row>
    <row r="1233" ht="18.75" customHeight="1" spans="1:12">
      <c r="A1233" s="116" t="s">
        <v>30</v>
      </c>
      <c r="B1233" s="116" t="s">
        <v>3613</v>
      </c>
      <c r="C1233" s="116" t="s">
        <v>16</v>
      </c>
      <c r="D1233" s="116" t="s">
        <v>3603</v>
      </c>
      <c r="E1233" s="116" t="s">
        <v>3614</v>
      </c>
      <c r="F1233" s="116" t="s">
        <v>3615</v>
      </c>
      <c r="G1233" s="162" t="s">
        <v>3606</v>
      </c>
      <c r="H1233" s="155">
        <v>56.5</v>
      </c>
      <c r="I1233" s="83">
        <v>69.33</v>
      </c>
      <c r="J1233" s="83">
        <v>86.8</v>
      </c>
      <c r="K1233" s="137">
        <f t="shared" si="43"/>
        <v>69.439</v>
      </c>
      <c r="L1233" s="91"/>
    </row>
    <row r="1234" ht="18.75" customHeight="1" spans="1:12">
      <c r="A1234" s="116" t="s">
        <v>34</v>
      </c>
      <c r="B1234" s="116" t="s">
        <v>3616</v>
      </c>
      <c r="C1234" s="116" t="s">
        <v>16</v>
      </c>
      <c r="D1234" s="116" t="s">
        <v>3603</v>
      </c>
      <c r="E1234" s="116" t="s">
        <v>3617</v>
      </c>
      <c r="F1234" s="116" t="s">
        <v>3618</v>
      </c>
      <c r="G1234" s="162" t="s">
        <v>3606</v>
      </c>
      <c r="H1234" s="155">
        <v>60</v>
      </c>
      <c r="I1234" s="83">
        <v>53.31</v>
      </c>
      <c r="J1234" s="83">
        <v>90</v>
      </c>
      <c r="K1234" s="137">
        <f t="shared" si="43"/>
        <v>66.993</v>
      </c>
      <c r="L1234" s="91"/>
    </row>
    <row r="1235" ht="18.75" customHeight="1" spans="1:12">
      <c r="A1235" s="116" t="s">
        <v>38</v>
      </c>
      <c r="B1235" s="116" t="s">
        <v>3619</v>
      </c>
      <c r="C1235" s="116" t="s">
        <v>16</v>
      </c>
      <c r="D1235" s="116" t="s">
        <v>3603</v>
      </c>
      <c r="E1235" s="116" t="s">
        <v>3620</v>
      </c>
      <c r="F1235" s="116" t="s">
        <v>3621</v>
      </c>
      <c r="G1235" s="116" t="s">
        <v>3606</v>
      </c>
      <c r="H1235" s="155">
        <v>53</v>
      </c>
      <c r="I1235" s="83">
        <v>60.79</v>
      </c>
      <c r="J1235" s="83">
        <v>89.8</v>
      </c>
      <c r="K1235" s="137">
        <f t="shared" si="43"/>
        <v>66.377</v>
      </c>
      <c r="L1235" s="91"/>
    </row>
    <row r="1236" ht="18.75" customHeight="1" spans="1:12">
      <c r="A1236" s="116" t="s">
        <v>42</v>
      </c>
      <c r="B1236" s="116" t="s">
        <v>3622</v>
      </c>
      <c r="C1236" s="116" t="s">
        <v>23</v>
      </c>
      <c r="D1236" s="116" t="s">
        <v>3603</v>
      </c>
      <c r="E1236" s="116" t="s">
        <v>3623</v>
      </c>
      <c r="F1236" s="116" t="s">
        <v>3624</v>
      </c>
      <c r="G1236" s="162" t="s">
        <v>3606</v>
      </c>
      <c r="H1236" s="155">
        <v>53.5</v>
      </c>
      <c r="I1236" s="83">
        <v>58.3</v>
      </c>
      <c r="J1236" s="83">
        <v>91.4</v>
      </c>
      <c r="K1236" s="137">
        <f t="shared" si="43"/>
        <v>66.31</v>
      </c>
      <c r="L1236" s="91"/>
    </row>
    <row r="1237" ht="18.75" customHeight="1" spans="1:12">
      <c r="A1237" s="116" t="s">
        <v>46</v>
      </c>
      <c r="B1237" s="116" t="s">
        <v>3625</v>
      </c>
      <c r="C1237" s="116" t="s">
        <v>23</v>
      </c>
      <c r="D1237" s="116" t="s">
        <v>3603</v>
      </c>
      <c r="E1237" s="116" t="s">
        <v>3626</v>
      </c>
      <c r="F1237" s="116" t="s">
        <v>3627</v>
      </c>
      <c r="G1237" s="162" t="s">
        <v>3606</v>
      </c>
      <c r="H1237" s="155">
        <v>56</v>
      </c>
      <c r="I1237" s="83">
        <v>57.4</v>
      </c>
      <c r="J1237" s="83">
        <v>88.2</v>
      </c>
      <c r="K1237" s="137">
        <f t="shared" si="43"/>
        <v>66.08</v>
      </c>
      <c r="L1237" s="91"/>
    </row>
    <row r="1238" ht="18.75" customHeight="1" spans="1:12">
      <c r="A1238" s="116" t="s">
        <v>50</v>
      </c>
      <c r="B1238" s="116" t="s">
        <v>3628</v>
      </c>
      <c r="C1238" s="116" t="s">
        <v>23</v>
      </c>
      <c r="D1238" s="116" t="s">
        <v>3603</v>
      </c>
      <c r="E1238" s="116" t="s">
        <v>3629</v>
      </c>
      <c r="F1238" s="116" t="s">
        <v>3630</v>
      </c>
      <c r="G1238" s="162" t="s">
        <v>3606</v>
      </c>
      <c r="H1238" s="155">
        <v>60</v>
      </c>
      <c r="I1238" s="83">
        <v>49.48</v>
      </c>
      <c r="J1238" s="83">
        <v>89.4</v>
      </c>
      <c r="K1238" s="137">
        <f t="shared" si="43"/>
        <v>65.664</v>
      </c>
      <c r="L1238" s="91"/>
    </row>
    <row r="1239" ht="18.75" customHeight="1" spans="1:12">
      <c r="A1239" s="116" t="s">
        <v>54</v>
      </c>
      <c r="B1239" s="116" t="s">
        <v>3631</v>
      </c>
      <c r="C1239" s="116" t="s">
        <v>23</v>
      </c>
      <c r="D1239" s="116" t="s">
        <v>3603</v>
      </c>
      <c r="E1239" s="116" t="s">
        <v>3632</v>
      </c>
      <c r="F1239" s="116" t="s">
        <v>3633</v>
      </c>
      <c r="G1239" s="162" t="s">
        <v>3606</v>
      </c>
      <c r="H1239" s="155">
        <v>60</v>
      </c>
      <c r="I1239" s="83">
        <v>52.4</v>
      </c>
      <c r="J1239" s="83">
        <v>86.2</v>
      </c>
      <c r="K1239" s="137">
        <f t="shared" si="43"/>
        <v>65.58</v>
      </c>
      <c r="L1239" s="91"/>
    </row>
    <row r="1240" ht="18.75" customHeight="1" spans="1:12">
      <c r="A1240" s="116" t="s">
        <v>58</v>
      </c>
      <c r="B1240" s="116" t="s">
        <v>3634</v>
      </c>
      <c r="C1240" s="116" t="s">
        <v>23</v>
      </c>
      <c r="D1240" s="116" t="s">
        <v>3603</v>
      </c>
      <c r="E1240" s="116" t="s">
        <v>3635</v>
      </c>
      <c r="F1240" s="116" t="s">
        <v>3636</v>
      </c>
      <c r="G1240" s="162" t="s">
        <v>3606</v>
      </c>
      <c r="H1240" s="155">
        <v>55.5</v>
      </c>
      <c r="I1240" s="83">
        <v>57.56</v>
      </c>
      <c r="J1240" s="83">
        <v>85.4</v>
      </c>
      <c r="K1240" s="137">
        <f t="shared" si="43"/>
        <v>65.088</v>
      </c>
      <c r="L1240" s="91"/>
    </row>
    <row r="1241" ht="18.75" customHeight="1" spans="1:12">
      <c r="A1241" s="116" t="s">
        <v>62</v>
      </c>
      <c r="B1241" s="116" t="s">
        <v>3637</v>
      </c>
      <c r="C1241" s="116" t="s">
        <v>23</v>
      </c>
      <c r="D1241" s="116" t="s">
        <v>3603</v>
      </c>
      <c r="E1241" s="116" t="s">
        <v>3638</v>
      </c>
      <c r="F1241" s="116" t="s">
        <v>3639</v>
      </c>
      <c r="G1241" s="162" t="s">
        <v>3606</v>
      </c>
      <c r="H1241" s="155">
        <v>59</v>
      </c>
      <c r="I1241" s="83">
        <v>45.08</v>
      </c>
      <c r="J1241" s="83">
        <v>92.6</v>
      </c>
      <c r="K1241" s="137">
        <f t="shared" si="43"/>
        <v>64.904</v>
      </c>
      <c r="L1241" s="91"/>
    </row>
    <row r="1242" ht="18.75" customHeight="1" spans="1:12">
      <c r="A1242" s="116" t="s">
        <v>66</v>
      </c>
      <c r="B1242" s="116" t="s">
        <v>3640</v>
      </c>
      <c r="C1242" s="116" t="s">
        <v>23</v>
      </c>
      <c r="D1242" s="116" t="s">
        <v>3603</v>
      </c>
      <c r="E1242" s="116" t="s">
        <v>3641</v>
      </c>
      <c r="F1242" s="116" t="s">
        <v>3642</v>
      </c>
      <c r="G1242" s="162" t="s">
        <v>3606</v>
      </c>
      <c r="H1242" s="155">
        <v>60.5</v>
      </c>
      <c r="I1242" s="83">
        <v>45.03</v>
      </c>
      <c r="J1242" s="83">
        <v>90.4</v>
      </c>
      <c r="K1242" s="137">
        <f t="shared" si="43"/>
        <v>64.829</v>
      </c>
      <c r="L1242" s="91"/>
    </row>
    <row r="1243" ht="18.75" customHeight="1" spans="1:12">
      <c r="A1243" s="116" t="s">
        <v>70</v>
      </c>
      <c r="B1243" s="116" t="s">
        <v>3643</v>
      </c>
      <c r="C1243" s="116" t="s">
        <v>23</v>
      </c>
      <c r="D1243" s="116" t="s">
        <v>3603</v>
      </c>
      <c r="E1243" s="116" t="s">
        <v>3644</v>
      </c>
      <c r="F1243" s="116" t="s">
        <v>3645</v>
      </c>
      <c r="G1243" s="162" t="s">
        <v>3606</v>
      </c>
      <c r="H1243" s="155">
        <v>63</v>
      </c>
      <c r="I1243" s="83">
        <v>42.41</v>
      </c>
      <c r="J1243" s="83">
        <v>88.9</v>
      </c>
      <c r="K1243" s="137">
        <f t="shared" si="43"/>
        <v>64.593</v>
      </c>
      <c r="L1243" s="91"/>
    </row>
    <row r="1244" ht="18.75" customHeight="1" spans="1:12">
      <c r="A1244" s="116" t="s">
        <v>74</v>
      </c>
      <c r="B1244" s="116" t="s">
        <v>3646</v>
      </c>
      <c r="C1244" s="116" t="s">
        <v>16</v>
      </c>
      <c r="D1244" s="116" t="s">
        <v>3603</v>
      </c>
      <c r="E1244" s="116" t="s">
        <v>3647</v>
      </c>
      <c r="F1244" s="116" t="s">
        <v>3648</v>
      </c>
      <c r="G1244" s="162" t="s">
        <v>3606</v>
      </c>
      <c r="H1244" s="155">
        <v>53.5</v>
      </c>
      <c r="I1244" s="83">
        <v>56.48</v>
      </c>
      <c r="J1244" s="83">
        <v>86.6</v>
      </c>
      <c r="K1244" s="137">
        <f t="shared" si="43"/>
        <v>64.324</v>
      </c>
      <c r="L1244" s="91"/>
    </row>
    <row r="1245" ht="18.75" customHeight="1" spans="1:12">
      <c r="A1245" s="116" t="s">
        <v>78</v>
      </c>
      <c r="B1245" s="116" t="s">
        <v>3649</v>
      </c>
      <c r="C1245" s="116" t="s">
        <v>16</v>
      </c>
      <c r="D1245" s="116" t="s">
        <v>3603</v>
      </c>
      <c r="E1245" s="116" t="s">
        <v>3650</v>
      </c>
      <c r="F1245" s="116" t="s">
        <v>3651</v>
      </c>
      <c r="G1245" s="162" t="s">
        <v>3606</v>
      </c>
      <c r="H1245" s="155">
        <v>57</v>
      </c>
      <c r="I1245" s="83">
        <v>50.12</v>
      </c>
      <c r="J1245" s="83">
        <v>88.2</v>
      </c>
      <c r="K1245" s="137">
        <f t="shared" si="43"/>
        <v>64.296</v>
      </c>
      <c r="L1245" s="91"/>
    </row>
    <row r="1246" ht="18.75" customHeight="1" spans="1:12">
      <c r="A1246" s="116" t="s">
        <v>82</v>
      </c>
      <c r="B1246" s="116" t="s">
        <v>3652</v>
      </c>
      <c r="C1246" s="116" t="s">
        <v>16</v>
      </c>
      <c r="D1246" s="116" t="s">
        <v>3603</v>
      </c>
      <c r="E1246" s="116" t="s">
        <v>3653</v>
      </c>
      <c r="F1246" s="116" t="s">
        <v>3654</v>
      </c>
      <c r="G1246" s="162" t="s">
        <v>3606</v>
      </c>
      <c r="H1246" s="155">
        <v>57.5</v>
      </c>
      <c r="I1246" s="83">
        <v>46.61</v>
      </c>
      <c r="J1246" s="83">
        <v>89.8</v>
      </c>
      <c r="K1246" s="137">
        <f t="shared" si="43"/>
        <v>63.923</v>
      </c>
      <c r="L1246" s="91"/>
    </row>
    <row r="1247" ht="18.75" customHeight="1" spans="1:12">
      <c r="A1247" s="116" t="s">
        <v>86</v>
      </c>
      <c r="B1247" s="116" t="s">
        <v>3655</v>
      </c>
      <c r="C1247" s="116" t="s">
        <v>23</v>
      </c>
      <c r="D1247" s="116" t="s">
        <v>3603</v>
      </c>
      <c r="E1247" s="116" t="s">
        <v>3656</v>
      </c>
      <c r="F1247" s="116" t="s">
        <v>3657</v>
      </c>
      <c r="G1247" s="116" t="s">
        <v>3606</v>
      </c>
      <c r="H1247" s="155">
        <v>53</v>
      </c>
      <c r="I1247" s="83">
        <v>53.71</v>
      </c>
      <c r="J1247" s="83">
        <v>88.4</v>
      </c>
      <c r="K1247" s="137">
        <f t="shared" si="43"/>
        <v>63.833</v>
      </c>
      <c r="L1247" s="91"/>
    </row>
    <row r="1248" ht="18.75" customHeight="1" spans="1:12">
      <c r="A1248" s="116" t="s">
        <v>90</v>
      </c>
      <c r="B1248" s="116" t="s">
        <v>3658</v>
      </c>
      <c r="C1248" s="116" t="s">
        <v>23</v>
      </c>
      <c r="D1248" s="116" t="s">
        <v>3603</v>
      </c>
      <c r="E1248" s="116" t="s">
        <v>3659</v>
      </c>
      <c r="F1248" s="116" t="s">
        <v>3660</v>
      </c>
      <c r="G1248" s="162" t="s">
        <v>3606</v>
      </c>
      <c r="H1248" s="155">
        <v>55</v>
      </c>
      <c r="I1248" s="83">
        <v>56.98</v>
      </c>
      <c r="J1248" s="83">
        <v>82.4</v>
      </c>
      <c r="K1248" s="137">
        <f t="shared" si="43"/>
        <v>63.814</v>
      </c>
      <c r="L1248" s="91"/>
    </row>
    <row r="1249" ht="18.75" customHeight="1" spans="1:12">
      <c r="A1249" s="116" t="s">
        <v>94</v>
      </c>
      <c r="B1249" s="116" t="s">
        <v>3661</v>
      </c>
      <c r="C1249" s="116" t="s">
        <v>23</v>
      </c>
      <c r="D1249" s="116" t="s">
        <v>3603</v>
      </c>
      <c r="E1249" s="116" t="s">
        <v>3662</v>
      </c>
      <c r="F1249" s="116" t="s">
        <v>3663</v>
      </c>
      <c r="G1249" s="162" t="s">
        <v>3606</v>
      </c>
      <c r="H1249" s="155">
        <v>56</v>
      </c>
      <c r="I1249" s="83">
        <v>47.7</v>
      </c>
      <c r="J1249" s="83">
        <v>90.2</v>
      </c>
      <c r="K1249" s="137">
        <f t="shared" si="43"/>
        <v>63.77</v>
      </c>
      <c r="L1249" s="91"/>
    </row>
    <row r="1250" ht="18.75" customHeight="1" spans="1:12">
      <c r="A1250" s="116" t="s">
        <v>98</v>
      </c>
      <c r="B1250" s="116" t="s">
        <v>3664</v>
      </c>
      <c r="C1250" s="116" t="s">
        <v>23</v>
      </c>
      <c r="D1250" s="116" t="s">
        <v>3603</v>
      </c>
      <c r="E1250" s="116" t="s">
        <v>3665</v>
      </c>
      <c r="F1250" s="116" t="s">
        <v>3666</v>
      </c>
      <c r="G1250" s="162" t="s">
        <v>3606</v>
      </c>
      <c r="H1250" s="155">
        <v>55.5</v>
      </c>
      <c r="I1250" s="83">
        <v>52.38</v>
      </c>
      <c r="J1250" s="83">
        <v>85.8</v>
      </c>
      <c r="K1250" s="137">
        <f t="shared" si="43"/>
        <v>63.654</v>
      </c>
      <c r="L1250" s="91"/>
    </row>
    <row r="1251" ht="18.75" customHeight="1" spans="1:12">
      <c r="A1251" s="116" t="s">
        <v>102</v>
      </c>
      <c r="B1251" s="116" t="s">
        <v>3667</v>
      </c>
      <c r="C1251" s="116" t="s">
        <v>23</v>
      </c>
      <c r="D1251" s="116" t="s">
        <v>3603</v>
      </c>
      <c r="E1251" s="116" t="s">
        <v>3668</v>
      </c>
      <c r="F1251" s="116" t="s">
        <v>3669</v>
      </c>
      <c r="G1251" s="162" t="s">
        <v>3606</v>
      </c>
      <c r="H1251" s="155">
        <v>61</v>
      </c>
      <c r="I1251" s="83">
        <v>39.69</v>
      </c>
      <c r="J1251" s="83">
        <v>89.8</v>
      </c>
      <c r="K1251" s="137">
        <f t="shared" si="43"/>
        <v>63.247</v>
      </c>
      <c r="L1251" s="91"/>
    </row>
    <row r="1252" ht="18.75" customHeight="1" spans="1:12">
      <c r="A1252" s="116" t="s">
        <v>106</v>
      </c>
      <c r="B1252" s="116" t="s">
        <v>3670</v>
      </c>
      <c r="C1252" s="116" t="s">
        <v>23</v>
      </c>
      <c r="D1252" s="116" t="s">
        <v>3603</v>
      </c>
      <c r="E1252" s="116" t="s">
        <v>3671</v>
      </c>
      <c r="F1252" s="116" t="s">
        <v>3672</v>
      </c>
      <c r="G1252" s="162" t="s">
        <v>3606</v>
      </c>
      <c r="H1252" s="155">
        <v>57</v>
      </c>
      <c r="I1252" s="83">
        <v>46.66</v>
      </c>
      <c r="J1252" s="83">
        <v>86.8</v>
      </c>
      <c r="K1252" s="137">
        <f t="shared" si="43"/>
        <v>62.838</v>
      </c>
      <c r="L1252" s="91"/>
    </row>
    <row r="1253" ht="18.75" customHeight="1" spans="1:12">
      <c r="A1253" s="116" t="s">
        <v>110</v>
      </c>
      <c r="B1253" s="116" t="s">
        <v>3673</v>
      </c>
      <c r="C1253" s="116" t="s">
        <v>23</v>
      </c>
      <c r="D1253" s="116" t="s">
        <v>3603</v>
      </c>
      <c r="E1253" s="116" t="s">
        <v>3674</v>
      </c>
      <c r="F1253" s="116" t="s">
        <v>3675</v>
      </c>
      <c r="G1253" s="162" t="s">
        <v>3606</v>
      </c>
      <c r="H1253" s="155">
        <v>64</v>
      </c>
      <c r="I1253" s="83">
        <v>35.71</v>
      </c>
      <c r="J1253" s="83">
        <v>88.4</v>
      </c>
      <c r="K1253" s="137">
        <f t="shared" si="43"/>
        <v>62.833</v>
      </c>
      <c r="L1253" s="91"/>
    </row>
    <row r="1254" ht="18.75" customHeight="1" spans="1:12">
      <c r="A1254" s="116" t="s">
        <v>114</v>
      </c>
      <c r="B1254" s="116" t="s">
        <v>3676</v>
      </c>
      <c r="C1254" s="116" t="s">
        <v>16</v>
      </c>
      <c r="D1254" s="116" t="s">
        <v>3603</v>
      </c>
      <c r="E1254" s="116" t="s">
        <v>3677</v>
      </c>
      <c r="F1254" s="116" t="s">
        <v>3678</v>
      </c>
      <c r="G1254" s="162" t="s">
        <v>3606</v>
      </c>
      <c r="H1254" s="155">
        <v>55</v>
      </c>
      <c r="I1254" s="83">
        <v>43.8</v>
      </c>
      <c r="J1254" s="83">
        <v>91.4</v>
      </c>
      <c r="K1254" s="137">
        <f t="shared" si="43"/>
        <v>62.56</v>
      </c>
      <c r="L1254" s="91"/>
    </row>
    <row r="1255" ht="18.75" customHeight="1" spans="1:12">
      <c r="A1255" s="116" t="s">
        <v>118</v>
      </c>
      <c r="B1255" s="116" t="s">
        <v>3679</v>
      </c>
      <c r="C1255" s="116" t="s">
        <v>23</v>
      </c>
      <c r="D1255" s="116" t="s">
        <v>3603</v>
      </c>
      <c r="E1255" s="116" t="s">
        <v>3680</v>
      </c>
      <c r="F1255" s="116" t="s">
        <v>3681</v>
      </c>
      <c r="G1255" s="162" t="s">
        <v>3606</v>
      </c>
      <c r="H1255" s="155">
        <v>61</v>
      </c>
      <c r="I1255" s="83">
        <v>37.04</v>
      </c>
      <c r="J1255" s="83">
        <v>89.6</v>
      </c>
      <c r="K1255" s="137">
        <f t="shared" si="43"/>
        <v>62.392</v>
      </c>
      <c r="L1255" s="91"/>
    </row>
    <row r="1256" ht="18.75" customHeight="1" spans="1:12">
      <c r="A1256" s="116" t="s">
        <v>122</v>
      </c>
      <c r="B1256" s="116" t="s">
        <v>3682</v>
      </c>
      <c r="C1256" s="116" t="s">
        <v>16</v>
      </c>
      <c r="D1256" s="116" t="s">
        <v>3603</v>
      </c>
      <c r="E1256" s="116" t="s">
        <v>3683</v>
      </c>
      <c r="F1256" s="116" t="s">
        <v>3684</v>
      </c>
      <c r="G1256" s="162" t="s">
        <v>3606</v>
      </c>
      <c r="H1256" s="155">
        <v>53.5</v>
      </c>
      <c r="I1256" s="83">
        <v>49.56</v>
      </c>
      <c r="J1256" s="83">
        <v>86.8</v>
      </c>
      <c r="K1256" s="137">
        <f t="shared" si="43"/>
        <v>62.308</v>
      </c>
      <c r="L1256" s="91"/>
    </row>
    <row r="1257" ht="18.75" customHeight="1" spans="1:12">
      <c r="A1257" s="116" t="s">
        <v>126</v>
      </c>
      <c r="B1257" s="116" t="s">
        <v>3685</v>
      </c>
      <c r="C1257" s="116" t="s">
        <v>16</v>
      </c>
      <c r="D1257" s="116" t="s">
        <v>3603</v>
      </c>
      <c r="E1257" s="116" t="s">
        <v>3686</v>
      </c>
      <c r="F1257" s="116" t="s">
        <v>3687</v>
      </c>
      <c r="G1257" s="162" t="s">
        <v>3606</v>
      </c>
      <c r="H1257" s="155">
        <v>59</v>
      </c>
      <c r="I1257" s="83">
        <v>36.7</v>
      </c>
      <c r="J1257" s="83">
        <v>91.2</v>
      </c>
      <c r="K1257" s="137">
        <f t="shared" si="43"/>
        <v>61.97</v>
      </c>
      <c r="L1257" s="91"/>
    </row>
    <row r="1258" ht="18.75" customHeight="1" spans="1:12">
      <c r="A1258" s="138">
        <v>1</v>
      </c>
      <c r="B1258" s="138" t="s">
        <v>3688</v>
      </c>
      <c r="C1258" s="84" t="s">
        <v>16</v>
      </c>
      <c r="D1258" s="138" t="s">
        <v>3689</v>
      </c>
      <c r="E1258" s="138" t="s">
        <v>3690</v>
      </c>
      <c r="F1258" s="138" t="s">
        <v>3691</v>
      </c>
      <c r="G1258" s="138" t="s">
        <v>3692</v>
      </c>
      <c r="H1258" s="83">
        <v>56.5</v>
      </c>
      <c r="I1258" s="70">
        <v>70.95</v>
      </c>
      <c r="J1258" s="70">
        <v>88</v>
      </c>
      <c r="K1258" s="136">
        <v>70.285</v>
      </c>
      <c r="L1258" s="91"/>
    </row>
    <row r="1259" ht="18.75" customHeight="1" spans="1:12">
      <c r="A1259" s="138">
        <v>2</v>
      </c>
      <c r="B1259" s="138" t="s">
        <v>3693</v>
      </c>
      <c r="C1259" s="84" t="s">
        <v>16</v>
      </c>
      <c r="D1259" s="138" t="s">
        <v>3689</v>
      </c>
      <c r="E1259" s="138" t="s">
        <v>3694</v>
      </c>
      <c r="F1259" s="138" t="s">
        <v>3695</v>
      </c>
      <c r="G1259" s="138" t="s">
        <v>3692</v>
      </c>
      <c r="H1259" s="83">
        <v>56.5</v>
      </c>
      <c r="I1259" s="70">
        <v>64.5</v>
      </c>
      <c r="J1259" s="70">
        <v>86</v>
      </c>
      <c r="K1259" s="136">
        <v>67.75</v>
      </c>
      <c r="L1259" s="91"/>
    </row>
    <row r="1260" ht="18.75" customHeight="1" spans="1:12">
      <c r="A1260" s="138">
        <v>3</v>
      </c>
      <c r="B1260" s="138" t="s">
        <v>3696</v>
      </c>
      <c r="C1260" s="84" t="s">
        <v>23</v>
      </c>
      <c r="D1260" s="138" t="s">
        <v>3689</v>
      </c>
      <c r="E1260" s="138" t="s">
        <v>3697</v>
      </c>
      <c r="F1260" s="138" t="s">
        <v>3698</v>
      </c>
      <c r="G1260" s="138" t="s">
        <v>3692</v>
      </c>
      <c r="H1260" s="83">
        <v>54</v>
      </c>
      <c r="I1260" s="70">
        <v>63.08</v>
      </c>
      <c r="J1260" s="70">
        <v>87.4</v>
      </c>
      <c r="K1260" s="136">
        <v>66.744</v>
      </c>
      <c r="L1260" s="91"/>
    </row>
    <row r="1261" ht="18.75" customHeight="1" spans="1:12">
      <c r="A1261" s="138">
        <v>4</v>
      </c>
      <c r="B1261" s="138" t="s">
        <v>3699</v>
      </c>
      <c r="C1261" s="84" t="s">
        <v>23</v>
      </c>
      <c r="D1261" s="138" t="s">
        <v>3689</v>
      </c>
      <c r="E1261" s="138" t="s">
        <v>3700</v>
      </c>
      <c r="F1261" s="138" t="s">
        <v>3701</v>
      </c>
      <c r="G1261" s="138" t="s">
        <v>3692</v>
      </c>
      <c r="H1261" s="83">
        <v>57</v>
      </c>
      <c r="I1261" s="70">
        <v>54.6</v>
      </c>
      <c r="J1261" s="70">
        <v>87.6</v>
      </c>
      <c r="K1261" s="136">
        <v>65.46</v>
      </c>
      <c r="L1261" s="91"/>
    </row>
    <row r="1262" ht="18.75" customHeight="1" spans="1:12">
      <c r="A1262" s="138">
        <v>5</v>
      </c>
      <c r="B1262" s="138" t="s">
        <v>3702</v>
      </c>
      <c r="C1262" s="84" t="s">
        <v>16</v>
      </c>
      <c r="D1262" s="138" t="s">
        <v>3689</v>
      </c>
      <c r="E1262" s="138" t="s">
        <v>3703</v>
      </c>
      <c r="F1262" s="138" t="s">
        <v>3704</v>
      </c>
      <c r="G1262" s="138" t="s">
        <v>3692</v>
      </c>
      <c r="H1262" s="83">
        <v>57.5</v>
      </c>
      <c r="I1262" s="70">
        <v>53.01</v>
      </c>
      <c r="J1262" s="70">
        <v>86.4</v>
      </c>
      <c r="K1262" s="136">
        <v>64.823</v>
      </c>
      <c r="L1262" s="91"/>
    </row>
    <row r="1263" ht="18.75" customHeight="1" spans="1:12">
      <c r="A1263" s="138">
        <v>6</v>
      </c>
      <c r="B1263" s="138" t="s">
        <v>3705</v>
      </c>
      <c r="C1263" s="84" t="s">
        <v>23</v>
      </c>
      <c r="D1263" s="138" t="s">
        <v>3689</v>
      </c>
      <c r="E1263" s="138" t="s">
        <v>3706</v>
      </c>
      <c r="F1263" s="138" t="s">
        <v>3707</v>
      </c>
      <c r="G1263" s="138" t="s">
        <v>3692</v>
      </c>
      <c r="H1263" s="83">
        <v>56</v>
      </c>
      <c r="I1263" s="70">
        <v>48.35</v>
      </c>
      <c r="J1263" s="70">
        <v>90</v>
      </c>
      <c r="K1263" s="136">
        <v>63.905</v>
      </c>
      <c r="L1263" s="91"/>
    </row>
    <row r="1264" ht="18.75" customHeight="1" spans="1:12">
      <c r="A1264" s="138">
        <v>7</v>
      </c>
      <c r="B1264" s="138" t="s">
        <v>3708</v>
      </c>
      <c r="C1264" s="84" t="s">
        <v>23</v>
      </c>
      <c r="D1264" s="138" t="s">
        <v>3689</v>
      </c>
      <c r="E1264" s="138" t="s">
        <v>3709</v>
      </c>
      <c r="F1264" s="138" t="s">
        <v>3710</v>
      </c>
      <c r="G1264" s="138" t="s">
        <v>3692</v>
      </c>
      <c r="H1264" s="83">
        <v>55.5</v>
      </c>
      <c r="I1264" s="70">
        <v>45.08</v>
      </c>
      <c r="J1264" s="70">
        <v>92.8</v>
      </c>
      <c r="K1264" s="136">
        <v>63.564</v>
      </c>
      <c r="L1264" s="91"/>
    </row>
    <row r="1265" ht="18.75" customHeight="1" spans="1:12">
      <c r="A1265" s="138">
        <v>8</v>
      </c>
      <c r="B1265" s="138" t="s">
        <v>3711</v>
      </c>
      <c r="C1265" s="84" t="s">
        <v>23</v>
      </c>
      <c r="D1265" s="138" t="s">
        <v>3689</v>
      </c>
      <c r="E1265" s="138" t="s">
        <v>3712</v>
      </c>
      <c r="F1265" s="138" t="s">
        <v>3713</v>
      </c>
      <c r="G1265" s="138" t="s">
        <v>3692</v>
      </c>
      <c r="H1265" s="83">
        <v>55.5</v>
      </c>
      <c r="I1265" s="70">
        <v>51.48</v>
      </c>
      <c r="J1265" s="70">
        <v>85.2</v>
      </c>
      <c r="K1265" s="136">
        <v>63.204</v>
      </c>
      <c r="L1265" s="91"/>
    </row>
    <row r="1266" ht="18.75" customHeight="1" spans="1:12">
      <c r="A1266" s="138">
        <v>9</v>
      </c>
      <c r="B1266" s="138" t="s">
        <v>3714</v>
      </c>
      <c r="C1266" s="84" t="s">
        <v>23</v>
      </c>
      <c r="D1266" s="138" t="s">
        <v>3689</v>
      </c>
      <c r="E1266" s="138" t="s">
        <v>3715</v>
      </c>
      <c r="F1266" s="138" t="s">
        <v>3716</v>
      </c>
      <c r="G1266" s="138" t="s">
        <v>3692</v>
      </c>
      <c r="H1266" s="83">
        <v>55.5</v>
      </c>
      <c r="I1266" s="70">
        <v>48.55</v>
      </c>
      <c r="J1266" s="70">
        <v>87</v>
      </c>
      <c r="K1266" s="136">
        <v>62.865</v>
      </c>
      <c r="L1266" s="91"/>
    </row>
    <row r="1267" ht="18.75" customHeight="1" spans="1:12">
      <c r="A1267" s="138">
        <v>10</v>
      </c>
      <c r="B1267" s="138" t="s">
        <v>3717</v>
      </c>
      <c r="C1267" s="84" t="s">
        <v>16</v>
      </c>
      <c r="D1267" s="138" t="s">
        <v>3689</v>
      </c>
      <c r="E1267" s="138" t="s">
        <v>3718</v>
      </c>
      <c r="F1267" s="138" t="s">
        <v>3719</v>
      </c>
      <c r="G1267" s="138" t="s">
        <v>3692</v>
      </c>
      <c r="H1267" s="83">
        <v>53.5</v>
      </c>
      <c r="I1267" s="70">
        <v>45.76</v>
      </c>
      <c r="J1267" s="70">
        <v>91.4</v>
      </c>
      <c r="K1267" s="136">
        <v>62.548</v>
      </c>
      <c r="L1267" s="91"/>
    </row>
    <row r="1268" ht="18.75" customHeight="1" spans="1:12">
      <c r="A1268" s="84">
        <v>1</v>
      </c>
      <c r="B1268" s="84" t="s">
        <v>3720</v>
      </c>
      <c r="C1268" s="84" t="s">
        <v>23</v>
      </c>
      <c r="D1268" s="84" t="s">
        <v>3721</v>
      </c>
      <c r="E1268" s="84" t="s">
        <v>3722</v>
      </c>
      <c r="F1268" s="84" t="s">
        <v>3723</v>
      </c>
      <c r="G1268" s="84" t="s">
        <v>3724</v>
      </c>
      <c r="H1268" s="83">
        <v>56</v>
      </c>
      <c r="I1268" s="83">
        <v>60.51</v>
      </c>
      <c r="J1268" s="83">
        <v>91.4</v>
      </c>
      <c r="K1268" s="137">
        <v>67.973</v>
      </c>
      <c r="L1268" s="91"/>
    </row>
    <row r="1269" ht="18.75" customHeight="1" spans="1:12">
      <c r="A1269" s="84">
        <v>2</v>
      </c>
      <c r="B1269" s="84" t="s">
        <v>3255</v>
      </c>
      <c r="C1269" s="84" t="s">
        <v>23</v>
      </c>
      <c r="D1269" s="84" t="s">
        <v>3721</v>
      </c>
      <c r="E1269" s="84" t="s">
        <v>3725</v>
      </c>
      <c r="F1269" s="84" t="s">
        <v>3726</v>
      </c>
      <c r="G1269" s="84" t="s">
        <v>3724</v>
      </c>
      <c r="H1269" s="83">
        <v>52.5</v>
      </c>
      <c r="I1269" s="83">
        <v>57.63</v>
      </c>
      <c r="J1269" s="83">
        <v>91</v>
      </c>
      <c r="K1269" s="137">
        <v>65.589</v>
      </c>
      <c r="L1269" s="91"/>
    </row>
    <row r="1270" ht="18.75" customHeight="1" spans="1:12">
      <c r="A1270" s="84">
        <v>3</v>
      </c>
      <c r="B1270" s="84" t="s">
        <v>3727</v>
      </c>
      <c r="C1270" s="84" t="s">
        <v>23</v>
      </c>
      <c r="D1270" s="84" t="s">
        <v>3721</v>
      </c>
      <c r="E1270" s="84" t="s">
        <v>3728</v>
      </c>
      <c r="F1270" s="84" t="s">
        <v>3729</v>
      </c>
      <c r="G1270" s="84" t="s">
        <v>3724</v>
      </c>
      <c r="H1270" s="83">
        <v>55.5</v>
      </c>
      <c r="I1270" s="83">
        <v>51.7</v>
      </c>
      <c r="J1270" s="83">
        <v>89</v>
      </c>
      <c r="K1270" s="137">
        <v>64.41</v>
      </c>
      <c r="L1270" s="91"/>
    </row>
    <row r="1271" ht="18.75" customHeight="1" spans="1:12">
      <c r="A1271" s="84">
        <v>4</v>
      </c>
      <c r="B1271" s="84" t="s">
        <v>3730</v>
      </c>
      <c r="C1271" s="84" t="s">
        <v>16</v>
      </c>
      <c r="D1271" s="84" t="s">
        <v>3721</v>
      </c>
      <c r="E1271" s="84" t="s">
        <v>3731</v>
      </c>
      <c r="F1271" s="84" t="s">
        <v>3732</v>
      </c>
      <c r="G1271" s="84" t="s">
        <v>3724</v>
      </c>
      <c r="H1271" s="83">
        <v>53.5</v>
      </c>
      <c r="I1271" s="83">
        <v>52.51</v>
      </c>
      <c r="J1271" s="83">
        <v>90.2</v>
      </c>
      <c r="K1271" s="137">
        <v>64.213</v>
      </c>
      <c r="L1271" s="91"/>
    </row>
    <row r="1272" ht="18.75" customHeight="1" spans="1:12">
      <c r="A1272" s="84">
        <v>5</v>
      </c>
      <c r="B1272" s="84" t="s">
        <v>3733</v>
      </c>
      <c r="C1272" s="84" t="s">
        <v>16</v>
      </c>
      <c r="D1272" s="84" t="s">
        <v>3721</v>
      </c>
      <c r="E1272" s="84" t="s">
        <v>3734</v>
      </c>
      <c r="F1272" s="84" t="s">
        <v>3735</v>
      </c>
      <c r="G1272" s="84" t="s">
        <v>3724</v>
      </c>
      <c r="H1272" s="83">
        <v>51.5</v>
      </c>
      <c r="I1272" s="83">
        <v>49.78</v>
      </c>
      <c r="J1272" s="83">
        <v>90.6</v>
      </c>
      <c r="K1272" s="137">
        <v>62.714</v>
      </c>
      <c r="L1272" s="91"/>
    </row>
    <row r="1273" ht="18.75" customHeight="1" spans="1:12">
      <c r="A1273" s="78" t="s">
        <v>3736</v>
      </c>
      <c r="B1273" s="78"/>
      <c r="C1273" s="78"/>
      <c r="D1273" s="78"/>
      <c r="E1273" s="78"/>
      <c r="F1273" s="79"/>
      <c r="G1273" s="79"/>
      <c r="H1273" s="80"/>
      <c r="I1273" s="87"/>
      <c r="J1273" s="87"/>
      <c r="K1273" s="79"/>
      <c r="L1273" s="88"/>
    </row>
    <row r="1274" ht="18.75" customHeight="1" spans="1:12">
      <c r="A1274" s="81" t="s">
        <v>14</v>
      </c>
      <c r="B1274" s="81" t="s">
        <v>3737</v>
      </c>
      <c r="C1274" s="82" t="s">
        <v>23</v>
      </c>
      <c r="D1274" s="81" t="s">
        <v>3738</v>
      </c>
      <c r="E1274" s="81" t="s">
        <v>3739</v>
      </c>
      <c r="F1274" s="81" t="s">
        <v>3740</v>
      </c>
      <c r="G1274" s="81" t="s">
        <v>3741</v>
      </c>
      <c r="H1274" s="83">
        <v>62</v>
      </c>
      <c r="I1274" s="70" t="s">
        <v>3742</v>
      </c>
      <c r="J1274" s="70" t="s">
        <v>3743</v>
      </c>
      <c r="K1274" s="70">
        <v>60.965</v>
      </c>
      <c r="L1274" s="91"/>
    </row>
    <row r="1275" ht="18.75" customHeight="1" spans="1:12">
      <c r="A1275" s="81" t="s">
        <v>21</v>
      </c>
      <c r="B1275" s="81" t="s">
        <v>3744</v>
      </c>
      <c r="C1275" s="82" t="s">
        <v>23</v>
      </c>
      <c r="D1275" s="81" t="s">
        <v>3738</v>
      </c>
      <c r="E1275" s="81" t="s">
        <v>3745</v>
      </c>
      <c r="F1275" s="81" t="s">
        <v>3746</v>
      </c>
      <c r="G1275" s="81" t="s">
        <v>3741</v>
      </c>
      <c r="H1275" s="83">
        <v>60</v>
      </c>
      <c r="I1275" s="70" t="s">
        <v>3747</v>
      </c>
      <c r="J1275" s="70" t="s">
        <v>3748</v>
      </c>
      <c r="K1275" s="70">
        <v>60.612</v>
      </c>
      <c r="L1275" s="91"/>
    </row>
    <row r="1276" ht="18.75" customHeight="1" spans="1:12">
      <c r="A1276" s="81" t="s">
        <v>14</v>
      </c>
      <c r="B1276" s="81" t="s">
        <v>3749</v>
      </c>
      <c r="C1276" s="82" t="s">
        <v>16</v>
      </c>
      <c r="D1276" s="81" t="s">
        <v>3750</v>
      </c>
      <c r="E1276" s="81" t="s">
        <v>3751</v>
      </c>
      <c r="F1276" s="81" t="s">
        <v>3752</v>
      </c>
      <c r="G1276" s="81" t="s">
        <v>3753</v>
      </c>
      <c r="H1276" s="83">
        <v>59.5</v>
      </c>
      <c r="I1276" s="70" t="s">
        <v>3754</v>
      </c>
      <c r="J1276" s="70" t="s">
        <v>3755</v>
      </c>
      <c r="K1276" s="70">
        <v>68.983</v>
      </c>
      <c r="L1276" s="91"/>
    </row>
    <row r="1277" ht="18.75" customHeight="1" spans="1:12">
      <c r="A1277" s="81" t="s">
        <v>21</v>
      </c>
      <c r="B1277" s="81" t="s">
        <v>3756</v>
      </c>
      <c r="C1277" s="82" t="s">
        <v>23</v>
      </c>
      <c r="D1277" s="81" t="s">
        <v>3750</v>
      </c>
      <c r="E1277" s="81" t="s">
        <v>3757</v>
      </c>
      <c r="F1277" s="81" t="s">
        <v>3758</v>
      </c>
      <c r="G1277" s="81" t="s">
        <v>3753</v>
      </c>
      <c r="H1277" s="83">
        <v>69</v>
      </c>
      <c r="I1277" s="70" t="s">
        <v>3759</v>
      </c>
      <c r="J1277" s="70" t="s">
        <v>3760</v>
      </c>
      <c r="K1277" s="70">
        <v>65.358</v>
      </c>
      <c r="L1277" s="91"/>
    </row>
    <row r="1278" ht="18.75" customHeight="1" spans="1:12">
      <c r="A1278" s="81" t="s">
        <v>26</v>
      </c>
      <c r="B1278" s="81" t="s">
        <v>3761</v>
      </c>
      <c r="C1278" s="82" t="s">
        <v>23</v>
      </c>
      <c r="D1278" s="81" t="s">
        <v>3750</v>
      </c>
      <c r="E1278" s="81" t="s">
        <v>3762</v>
      </c>
      <c r="F1278" s="81" t="s">
        <v>3763</v>
      </c>
      <c r="G1278" s="81" t="s">
        <v>3753</v>
      </c>
      <c r="H1278" s="83">
        <v>68.5</v>
      </c>
      <c r="I1278" s="70" t="s">
        <v>3764</v>
      </c>
      <c r="J1278" s="70" t="s">
        <v>3765</v>
      </c>
      <c r="K1278" s="70">
        <v>64.999</v>
      </c>
      <c r="L1278" s="91"/>
    </row>
    <row r="1279" ht="18.75" customHeight="1" spans="1:12">
      <c r="A1279" s="81" t="s">
        <v>30</v>
      </c>
      <c r="B1279" s="81" t="s">
        <v>3766</v>
      </c>
      <c r="C1279" s="82" t="s">
        <v>23</v>
      </c>
      <c r="D1279" s="81" t="s">
        <v>3750</v>
      </c>
      <c r="E1279" s="81" t="s">
        <v>3767</v>
      </c>
      <c r="F1279" s="81" t="s">
        <v>3768</v>
      </c>
      <c r="G1279" s="81" t="s">
        <v>3753</v>
      </c>
      <c r="H1279" s="83">
        <v>67.5</v>
      </c>
      <c r="I1279" s="70" t="s">
        <v>3769</v>
      </c>
      <c r="J1279" s="70" t="s">
        <v>3770</v>
      </c>
      <c r="K1279" s="70">
        <v>64.182</v>
      </c>
      <c r="L1279" s="91"/>
    </row>
    <row r="1280" ht="18.75" customHeight="1" spans="1:12">
      <c r="A1280" s="81" t="s">
        <v>34</v>
      </c>
      <c r="B1280" s="81" t="s">
        <v>3771</v>
      </c>
      <c r="C1280" s="82" t="s">
        <v>16</v>
      </c>
      <c r="D1280" s="81" t="s">
        <v>3750</v>
      </c>
      <c r="E1280" s="81" t="s">
        <v>3772</v>
      </c>
      <c r="F1280" s="81" t="s">
        <v>3773</v>
      </c>
      <c r="G1280" s="81" t="s">
        <v>3753</v>
      </c>
      <c r="H1280" s="83">
        <v>61</v>
      </c>
      <c r="I1280" s="70" t="s">
        <v>3774</v>
      </c>
      <c r="J1280" s="70" t="s">
        <v>3775</v>
      </c>
      <c r="K1280" s="70">
        <v>64.12</v>
      </c>
      <c r="L1280" s="91"/>
    </row>
    <row r="1281" ht="18.75" customHeight="1" spans="1:12">
      <c r="A1281" s="81" t="s">
        <v>14</v>
      </c>
      <c r="B1281" s="81" t="s">
        <v>3776</v>
      </c>
      <c r="C1281" s="82" t="s">
        <v>23</v>
      </c>
      <c r="D1281" s="81" t="s">
        <v>3777</v>
      </c>
      <c r="E1281" s="81" t="s">
        <v>3778</v>
      </c>
      <c r="F1281" s="81" t="s">
        <v>3779</v>
      </c>
      <c r="G1281" s="81" t="s">
        <v>3780</v>
      </c>
      <c r="H1281" s="83">
        <v>67</v>
      </c>
      <c r="I1281" s="70" t="s">
        <v>3781</v>
      </c>
      <c r="J1281" s="70" t="s">
        <v>3782</v>
      </c>
      <c r="K1281" s="70">
        <v>70.558</v>
      </c>
      <c r="L1281" s="91"/>
    </row>
    <row r="1282" ht="18.75" customHeight="1" spans="1:12">
      <c r="A1282" s="81" t="s">
        <v>21</v>
      </c>
      <c r="B1282" s="81" t="s">
        <v>3783</v>
      </c>
      <c r="C1282" s="82" t="s">
        <v>23</v>
      </c>
      <c r="D1282" s="81" t="s">
        <v>3777</v>
      </c>
      <c r="E1282" s="81" t="s">
        <v>3784</v>
      </c>
      <c r="F1282" s="81" t="s">
        <v>3785</v>
      </c>
      <c r="G1282" s="81" t="s">
        <v>3780</v>
      </c>
      <c r="H1282" s="83">
        <v>74</v>
      </c>
      <c r="I1282" s="70" t="s">
        <v>3786</v>
      </c>
      <c r="J1282" s="70" t="s">
        <v>3787</v>
      </c>
      <c r="K1282" s="70">
        <v>70.427</v>
      </c>
      <c r="L1282" s="91"/>
    </row>
    <row r="1283" ht="18.75" customHeight="1" spans="1:12">
      <c r="A1283" s="81" t="s">
        <v>26</v>
      </c>
      <c r="B1283" s="81" t="s">
        <v>3788</v>
      </c>
      <c r="C1283" s="82" t="s">
        <v>23</v>
      </c>
      <c r="D1283" s="81" t="s">
        <v>3777</v>
      </c>
      <c r="E1283" s="81" t="s">
        <v>3789</v>
      </c>
      <c r="F1283" s="81" t="s">
        <v>3790</v>
      </c>
      <c r="G1283" s="81" t="s">
        <v>3780</v>
      </c>
      <c r="H1283" s="83">
        <v>65.5</v>
      </c>
      <c r="I1283" s="70" t="s">
        <v>3791</v>
      </c>
      <c r="J1283" s="70" t="s">
        <v>3792</v>
      </c>
      <c r="K1283" s="70">
        <v>68.119</v>
      </c>
      <c r="L1283" s="91"/>
    </row>
    <row r="1284" ht="18.75" customHeight="1" spans="1:12">
      <c r="A1284" s="81" t="s">
        <v>30</v>
      </c>
      <c r="B1284" s="81" t="s">
        <v>1545</v>
      </c>
      <c r="C1284" s="82" t="s">
        <v>16</v>
      </c>
      <c r="D1284" s="81" t="s">
        <v>3777</v>
      </c>
      <c r="E1284" s="81" t="s">
        <v>3793</v>
      </c>
      <c r="F1284" s="81" t="s">
        <v>3794</v>
      </c>
      <c r="G1284" s="81" t="s">
        <v>3780</v>
      </c>
      <c r="H1284" s="83">
        <v>69.5</v>
      </c>
      <c r="I1284" s="70" t="s">
        <v>3795</v>
      </c>
      <c r="J1284" s="70" t="s">
        <v>3796</v>
      </c>
      <c r="K1284" s="70">
        <v>65.747</v>
      </c>
      <c r="L1284" s="91"/>
    </row>
    <row r="1285" ht="18.75" customHeight="1" spans="1:12">
      <c r="A1285" s="81" t="s">
        <v>34</v>
      </c>
      <c r="B1285" s="81" t="s">
        <v>3797</v>
      </c>
      <c r="C1285" s="82" t="s">
        <v>16</v>
      </c>
      <c r="D1285" s="81" t="s">
        <v>3777</v>
      </c>
      <c r="E1285" s="81" t="s">
        <v>3798</v>
      </c>
      <c r="F1285" s="81" t="s">
        <v>3799</v>
      </c>
      <c r="G1285" s="81" t="s">
        <v>3780</v>
      </c>
      <c r="H1285" s="83">
        <v>68</v>
      </c>
      <c r="I1285" s="70" t="s">
        <v>3800</v>
      </c>
      <c r="J1285" s="70" t="s">
        <v>3782</v>
      </c>
      <c r="K1285" s="70">
        <v>65.114</v>
      </c>
      <c r="L1285" s="91"/>
    </row>
    <row r="1286" ht="18.75" customHeight="1" spans="1:12">
      <c r="A1286" s="81" t="s">
        <v>38</v>
      </c>
      <c r="B1286" s="81" t="s">
        <v>3801</v>
      </c>
      <c r="C1286" s="82" t="s">
        <v>16</v>
      </c>
      <c r="D1286" s="81" t="s">
        <v>3777</v>
      </c>
      <c r="E1286" s="81" t="s">
        <v>3802</v>
      </c>
      <c r="F1286" s="81" t="s">
        <v>3803</v>
      </c>
      <c r="G1286" s="81" t="s">
        <v>3780</v>
      </c>
      <c r="H1286" s="83">
        <v>60</v>
      </c>
      <c r="I1286" s="70" t="s">
        <v>3804</v>
      </c>
      <c r="J1286" s="70" t="s">
        <v>3805</v>
      </c>
      <c r="K1286" s="70">
        <v>65.001</v>
      </c>
      <c r="L1286" s="91"/>
    </row>
    <row r="1287" ht="18.75" customHeight="1" spans="1:12">
      <c r="A1287" s="81" t="s">
        <v>42</v>
      </c>
      <c r="B1287" s="81" t="s">
        <v>3806</v>
      </c>
      <c r="C1287" s="82" t="s">
        <v>23</v>
      </c>
      <c r="D1287" s="81" t="s">
        <v>3777</v>
      </c>
      <c r="E1287" s="81" t="s">
        <v>3807</v>
      </c>
      <c r="F1287" s="81" t="s">
        <v>3808</v>
      </c>
      <c r="G1287" s="81" t="s">
        <v>3780</v>
      </c>
      <c r="H1287" s="83">
        <v>64</v>
      </c>
      <c r="I1287" s="70" t="s">
        <v>3809</v>
      </c>
      <c r="J1287" s="70" t="s">
        <v>3810</v>
      </c>
      <c r="K1287" s="70">
        <v>64.582</v>
      </c>
      <c r="L1287" s="91"/>
    </row>
    <row r="1288" ht="18.75" customHeight="1" spans="1:12">
      <c r="A1288" s="81" t="s">
        <v>46</v>
      </c>
      <c r="B1288" s="81" t="s">
        <v>3811</v>
      </c>
      <c r="C1288" s="82" t="s">
        <v>23</v>
      </c>
      <c r="D1288" s="81" t="s">
        <v>3777</v>
      </c>
      <c r="E1288" s="81" t="s">
        <v>3812</v>
      </c>
      <c r="F1288" s="81" t="s">
        <v>3813</v>
      </c>
      <c r="G1288" s="81" t="s">
        <v>3780</v>
      </c>
      <c r="H1288" s="83">
        <v>63</v>
      </c>
      <c r="I1288" s="70" t="s">
        <v>3814</v>
      </c>
      <c r="J1288" s="70" t="s">
        <v>3815</v>
      </c>
      <c r="K1288" s="70">
        <v>64.029</v>
      </c>
      <c r="L1288" s="91"/>
    </row>
    <row r="1289" ht="18.75" customHeight="1" spans="1:12">
      <c r="A1289" s="81" t="s">
        <v>50</v>
      </c>
      <c r="B1289" s="81" t="s">
        <v>3816</v>
      </c>
      <c r="C1289" s="82" t="s">
        <v>23</v>
      </c>
      <c r="D1289" s="81" t="s">
        <v>3777</v>
      </c>
      <c r="E1289" s="81" t="s">
        <v>3817</v>
      </c>
      <c r="F1289" s="81" t="s">
        <v>3818</v>
      </c>
      <c r="G1289" s="81" t="s">
        <v>3780</v>
      </c>
      <c r="H1289" s="83">
        <v>67.5</v>
      </c>
      <c r="I1289" s="70" t="s">
        <v>3819</v>
      </c>
      <c r="J1289" s="70" t="s">
        <v>3820</v>
      </c>
      <c r="K1289" s="70">
        <v>63.99</v>
      </c>
      <c r="L1289" s="91"/>
    </row>
    <row r="1290" ht="18.75" customHeight="1" spans="1:12">
      <c r="A1290" s="81" t="s">
        <v>54</v>
      </c>
      <c r="B1290" s="81" t="s">
        <v>3821</v>
      </c>
      <c r="C1290" s="82" t="s">
        <v>16</v>
      </c>
      <c r="D1290" s="81" t="s">
        <v>3777</v>
      </c>
      <c r="E1290" s="81" t="s">
        <v>3822</v>
      </c>
      <c r="F1290" s="81" t="s">
        <v>3823</v>
      </c>
      <c r="G1290" s="81" t="s">
        <v>3780</v>
      </c>
      <c r="H1290" s="83">
        <v>73</v>
      </c>
      <c r="I1290" s="70" t="s">
        <v>3824</v>
      </c>
      <c r="J1290" s="70" t="s">
        <v>3825</v>
      </c>
      <c r="K1290" s="70">
        <v>63.847</v>
      </c>
      <c r="L1290" s="91"/>
    </row>
    <row r="1291" ht="18.75" customHeight="1" spans="1:12">
      <c r="A1291" s="81" t="s">
        <v>58</v>
      </c>
      <c r="B1291" s="81" t="s">
        <v>3826</v>
      </c>
      <c r="C1291" s="82" t="s">
        <v>16</v>
      </c>
      <c r="D1291" s="81" t="s">
        <v>3777</v>
      </c>
      <c r="E1291" s="81" t="s">
        <v>3827</v>
      </c>
      <c r="F1291" s="81" t="s">
        <v>3828</v>
      </c>
      <c r="G1291" s="81" t="s">
        <v>3780</v>
      </c>
      <c r="H1291" s="83">
        <v>65.5</v>
      </c>
      <c r="I1291" s="70" t="s">
        <v>3829</v>
      </c>
      <c r="J1291" s="70" t="s">
        <v>3830</v>
      </c>
      <c r="K1291" s="70">
        <v>63.646</v>
      </c>
      <c r="L1291" s="91"/>
    </row>
    <row r="1292" ht="18.75" customHeight="1" spans="1:12">
      <c r="A1292" s="81" t="s">
        <v>62</v>
      </c>
      <c r="B1292" s="81" t="s">
        <v>3831</v>
      </c>
      <c r="C1292" s="82" t="s">
        <v>16</v>
      </c>
      <c r="D1292" s="81" t="s">
        <v>3777</v>
      </c>
      <c r="E1292" s="81" t="s">
        <v>3832</v>
      </c>
      <c r="F1292" s="81" t="s">
        <v>3833</v>
      </c>
      <c r="G1292" s="81" t="s">
        <v>3780</v>
      </c>
      <c r="H1292" s="83" t="s">
        <v>3834</v>
      </c>
      <c r="I1292" s="70" t="s">
        <v>3835</v>
      </c>
      <c r="J1292" s="70" t="s">
        <v>3830</v>
      </c>
      <c r="K1292" s="70">
        <v>63.44</v>
      </c>
      <c r="L1292" s="91"/>
    </row>
    <row r="1293" ht="18.75" customHeight="1" spans="1:12">
      <c r="A1293" s="81" t="s">
        <v>66</v>
      </c>
      <c r="B1293" s="81" t="s">
        <v>3836</v>
      </c>
      <c r="C1293" s="82" t="s">
        <v>16</v>
      </c>
      <c r="D1293" s="81" t="s">
        <v>3777</v>
      </c>
      <c r="E1293" s="81" t="s">
        <v>3837</v>
      </c>
      <c r="F1293" s="81" t="s">
        <v>3838</v>
      </c>
      <c r="G1293" s="81" t="s">
        <v>3780</v>
      </c>
      <c r="H1293" s="83">
        <v>63.5</v>
      </c>
      <c r="I1293" s="70" t="s">
        <v>3839</v>
      </c>
      <c r="J1293" s="70" t="s">
        <v>3840</v>
      </c>
      <c r="K1293" s="70">
        <v>63.299</v>
      </c>
      <c r="L1293" s="91"/>
    </row>
    <row r="1294" ht="18.75" customHeight="1" spans="1:12">
      <c r="A1294" s="81" t="s">
        <v>70</v>
      </c>
      <c r="B1294" s="10" t="s">
        <v>3841</v>
      </c>
      <c r="C1294" s="10" t="s">
        <v>23</v>
      </c>
      <c r="D1294" s="10" t="s">
        <v>3777</v>
      </c>
      <c r="E1294" s="10" t="s">
        <v>3842</v>
      </c>
      <c r="F1294" s="10" t="s">
        <v>3843</v>
      </c>
      <c r="G1294" s="10" t="s">
        <v>3780</v>
      </c>
      <c r="H1294" s="15">
        <v>64.5</v>
      </c>
      <c r="I1294" s="15" t="s">
        <v>3844</v>
      </c>
      <c r="J1294" s="15" t="s">
        <v>3845</v>
      </c>
      <c r="K1294" s="15">
        <v>63.024</v>
      </c>
      <c r="L1294" s="91"/>
    </row>
    <row r="1295" ht="18.75" customHeight="1" spans="1:12">
      <c r="A1295" s="81" t="s">
        <v>74</v>
      </c>
      <c r="B1295" s="81" t="s">
        <v>3846</v>
      </c>
      <c r="C1295" s="82" t="s">
        <v>16</v>
      </c>
      <c r="D1295" s="81" t="s">
        <v>3777</v>
      </c>
      <c r="E1295" s="81" t="s">
        <v>3847</v>
      </c>
      <c r="F1295" s="81" t="s">
        <v>3848</v>
      </c>
      <c r="G1295" s="81" t="s">
        <v>3780</v>
      </c>
      <c r="H1295" s="83">
        <v>68</v>
      </c>
      <c r="I1295" s="70" t="s">
        <v>3849</v>
      </c>
      <c r="J1295" s="70" t="s">
        <v>3850</v>
      </c>
      <c r="K1295" s="70">
        <v>62.969</v>
      </c>
      <c r="L1295" s="91"/>
    </row>
    <row r="1296" ht="18.75" customHeight="1" spans="1:12">
      <c r="A1296" s="81" t="s">
        <v>14</v>
      </c>
      <c r="B1296" s="81" t="s">
        <v>3851</v>
      </c>
      <c r="C1296" s="82" t="s">
        <v>23</v>
      </c>
      <c r="D1296" s="81" t="s">
        <v>3852</v>
      </c>
      <c r="E1296" s="81" t="s">
        <v>3853</v>
      </c>
      <c r="F1296" s="81" t="s">
        <v>3854</v>
      </c>
      <c r="G1296" s="81" t="s">
        <v>3855</v>
      </c>
      <c r="H1296" s="83">
        <v>58</v>
      </c>
      <c r="I1296" s="70" t="s">
        <v>3856</v>
      </c>
      <c r="J1296" s="70" t="s">
        <v>3857</v>
      </c>
      <c r="K1296" s="70">
        <v>70.516</v>
      </c>
      <c r="L1296" s="91"/>
    </row>
    <row r="1297" ht="18.75" customHeight="1" spans="1:12">
      <c r="A1297" s="81" t="s">
        <v>21</v>
      </c>
      <c r="B1297" s="81" t="s">
        <v>3858</v>
      </c>
      <c r="C1297" s="82" t="s">
        <v>23</v>
      </c>
      <c r="D1297" s="81" t="s">
        <v>3852</v>
      </c>
      <c r="E1297" s="81" t="s">
        <v>3859</v>
      </c>
      <c r="F1297" s="81" t="s">
        <v>3860</v>
      </c>
      <c r="G1297" s="81" t="s">
        <v>3855</v>
      </c>
      <c r="H1297" s="83">
        <v>59</v>
      </c>
      <c r="I1297" s="70" t="s">
        <v>3861</v>
      </c>
      <c r="J1297" s="70" t="s">
        <v>3862</v>
      </c>
      <c r="K1297" s="70">
        <v>67.454</v>
      </c>
      <c r="L1297" s="91"/>
    </row>
    <row r="1298" ht="18.75" customHeight="1" spans="1:12">
      <c r="A1298" s="81" t="s">
        <v>26</v>
      </c>
      <c r="B1298" s="81" t="s">
        <v>3863</v>
      </c>
      <c r="C1298" s="82" t="s">
        <v>23</v>
      </c>
      <c r="D1298" s="81" t="s">
        <v>3852</v>
      </c>
      <c r="E1298" s="81" t="s">
        <v>3864</v>
      </c>
      <c r="F1298" s="81" t="s">
        <v>3865</v>
      </c>
      <c r="G1298" s="81" t="s">
        <v>3855</v>
      </c>
      <c r="H1298" s="83">
        <v>63</v>
      </c>
      <c r="I1298" s="70" t="s">
        <v>3866</v>
      </c>
      <c r="J1298" s="70" t="s">
        <v>3867</v>
      </c>
      <c r="K1298" s="70">
        <v>66.492</v>
      </c>
      <c r="L1298" s="91"/>
    </row>
    <row r="1299" ht="18.75" customHeight="1" spans="1:12">
      <c r="A1299" s="81" t="s">
        <v>30</v>
      </c>
      <c r="B1299" s="81" t="s">
        <v>3868</v>
      </c>
      <c r="C1299" s="82" t="s">
        <v>16</v>
      </c>
      <c r="D1299" s="81" t="s">
        <v>3852</v>
      </c>
      <c r="E1299" s="81" t="s">
        <v>3869</v>
      </c>
      <c r="F1299" s="81" t="s">
        <v>3870</v>
      </c>
      <c r="G1299" s="81" t="s">
        <v>3855</v>
      </c>
      <c r="H1299" s="83">
        <v>65</v>
      </c>
      <c r="I1299" s="70" t="s">
        <v>3871</v>
      </c>
      <c r="J1299" s="70" t="s">
        <v>3862</v>
      </c>
      <c r="K1299" s="70">
        <v>64.571</v>
      </c>
      <c r="L1299" s="91"/>
    </row>
    <row r="1300" ht="18.75" customHeight="1" spans="1:12">
      <c r="A1300" s="81" t="s">
        <v>14</v>
      </c>
      <c r="B1300" s="81" t="s">
        <v>3872</v>
      </c>
      <c r="C1300" s="82" t="s">
        <v>23</v>
      </c>
      <c r="D1300" s="81" t="s">
        <v>3873</v>
      </c>
      <c r="E1300" s="81" t="s">
        <v>3874</v>
      </c>
      <c r="F1300" s="81" t="s">
        <v>3875</v>
      </c>
      <c r="G1300" s="81" t="s">
        <v>3876</v>
      </c>
      <c r="H1300" s="83">
        <v>69</v>
      </c>
      <c r="I1300" s="70" t="s">
        <v>3877</v>
      </c>
      <c r="J1300" s="70" t="s">
        <v>3878</v>
      </c>
      <c r="K1300" s="70">
        <v>65.511</v>
      </c>
      <c r="L1300" s="91"/>
    </row>
    <row r="1301" ht="18.75" customHeight="1" spans="1:12">
      <c r="A1301" s="81" t="s">
        <v>21</v>
      </c>
      <c r="B1301" s="81" t="s">
        <v>3879</v>
      </c>
      <c r="C1301" s="82" t="s">
        <v>16</v>
      </c>
      <c r="D1301" s="81" t="s">
        <v>3873</v>
      </c>
      <c r="E1301" s="81" t="s">
        <v>3880</v>
      </c>
      <c r="F1301" s="81" t="s">
        <v>3881</v>
      </c>
      <c r="G1301" s="81" t="s">
        <v>3876</v>
      </c>
      <c r="H1301" s="83">
        <v>57.5</v>
      </c>
      <c r="I1301" s="70" t="s">
        <v>3882</v>
      </c>
      <c r="J1301" s="70" t="s">
        <v>3760</v>
      </c>
      <c r="K1301" s="70">
        <v>64.199</v>
      </c>
      <c r="L1301" s="91"/>
    </row>
    <row r="1302" ht="18.75" customHeight="1" spans="1:12">
      <c r="A1302" s="81" t="s">
        <v>14</v>
      </c>
      <c r="B1302" s="81" t="s">
        <v>3883</v>
      </c>
      <c r="C1302" s="82" t="s">
        <v>16</v>
      </c>
      <c r="D1302" s="81" t="s">
        <v>3884</v>
      </c>
      <c r="E1302" s="81" t="s">
        <v>3885</v>
      </c>
      <c r="F1302" s="81" t="s">
        <v>3886</v>
      </c>
      <c r="G1302" s="81" t="s">
        <v>3887</v>
      </c>
      <c r="H1302" s="83">
        <v>64.5</v>
      </c>
      <c r="I1302" s="70" t="s">
        <v>3888</v>
      </c>
      <c r="J1302" s="70" t="s">
        <v>3755</v>
      </c>
      <c r="K1302" s="70">
        <v>71.433</v>
      </c>
      <c r="L1302" s="91"/>
    </row>
    <row r="1303" ht="18.75" customHeight="1" spans="1:12">
      <c r="A1303" s="81" t="s">
        <v>21</v>
      </c>
      <c r="B1303" s="81" t="s">
        <v>3889</v>
      </c>
      <c r="C1303" s="82" t="s">
        <v>16</v>
      </c>
      <c r="D1303" s="81" t="s">
        <v>3884</v>
      </c>
      <c r="E1303" s="81" t="s">
        <v>3890</v>
      </c>
      <c r="F1303" s="81" t="s">
        <v>3891</v>
      </c>
      <c r="G1303" s="81" t="s">
        <v>3887</v>
      </c>
      <c r="H1303" s="83">
        <v>60</v>
      </c>
      <c r="I1303" s="70" t="s">
        <v>3892</v>
      </c>
      <c r="J1303" s="70" t="s">
        <v>3893</v>
      </c>
      <c r="K1303" s="70">
        <v>68.184</v>
      </c>
      <c r="L1303" s="91"/>
    </row>
    <row r="1304" ht="18.75" customHeight="1" spans="1:12">
      <c r="A1304" s="81" t="s">
        <v>26</v>
      </c>
      <c r="B1304" s="81" t="s">
        <v>3894</v>
      </c>
      <c r="C1304" s="82" t="s">
        <v>23</v>
      </c>
      <c r="D1304" s="81" t="s">
        <v>3884</v>
      </c>
      <c r="E1304" s="81" t="s">
        <v>3895</v>
      </c>
      <c r="F1304" s="81" t="s">
        <v>3896</v>
      </c>
      <c r="G1304" s="81" t="s">
        <v>3887</v>
      </c>
      <c r="H1304" s="83">
        <v>71</v>
      </c>
      <c r="I1304" s="70" t="s">
        <v>174</v>
      </c>
      <c r="J1304" s="70" t="s">
        <v>3897</v>
      </c>
      <c r="K1304" s="70">
        <v>68.18</v>
      </c>
      <c r="L1304" s="91"/>
    </row>
    <row r="1305" ht="18.75" customHeight="1" spans="1:12">
      <c r="A1305" s="81" t="s">
        <v>30</v>
      </c>
      <c r="B1305" s="81" t="s">
        <v>3898</v>
      </c>
      <c r="C1305" s="82" t="s">
        <v>16</v>
      </c>
      <c r="D1305" s="81" t="s">
        <v>3884</v>
      </c>
      <c r="E1305" s="81" t="s">
        <v>3899</v>
      </c>
      <c r="F1305" s="81" t="s">
        <v>3900</v>
      </c>
      <c r="G1305" s="81" t="s">
        <v>3887</v>
      </c>
      <c r="H1305" s="83">
        <v>59</v>
      </c>
      <c r="I1305" s="70" t="s">
        <v>3901</v>
      </c>
      <c r="J1305" s="70" t="s">
        <v>3902</v>
      </c>
      <c r="K1305" s="70">
        <v>67.4</v>
      </c>
      <c r="L1305" s="91"/>
    </row>
    <row r="1306" ht="18.75" customHeight="1" spans="1:12">
      <c r="A1306" s="81" t="s">
        <v>34</v>
      </c>
      <c r="B1306" s="81" t="s">
        <v>3903</v>
      </c>
      <c r="C1306" s="82" t="s">
        <v>16</v>
      </c>
      <c r="D1306" s="81" t="s">
        <v>3884</v>
      </c>
      <c r="E1306" s="81" t="s">
        <v>3904</v>
      </c>
      <c r="F1306" s="81" t="s">
        <v>3905</v>
      </c>
      <c r="G1306" s="81" t="s">
        <v>3887</v>
      </c>
      <c r="H1306" s="83">
        <v>62.5</v>
      </c>
      <c r="I1306" s="70" t="s">
        <v>3906</v>
      </c>
      <c r="J1306" s="70" t="s">
        <v>3867</v>
      </c>
      <c r="K1306" s="70">
        <v>65.23</v>
      </c>
      <c r="L1306" s="91"/>
    </row>
    <row r="1307" ht="18.75" customHeight="1" spans="1:12">
      <c r="A1307" s="81" t="s">
        <v>38</v>
      </c>
      <c r="B1307" s="81" t="s">
        <v>3907</v>
      </c>
      <c r="C1307" s="82" t="s">
        <v>23</v>
      </c>
      <c r="D1307" s="81" t="s">
        <v>3884</v>
      </c>
      <c r="E1307" s="81" t="s">
        <v>3908</v>
      </c>
      <c r="F1307" s="81" t="s">
        <v>3909</v>
      </c>
      <c r="G1307" s="81" t="s">
        <v>3887</v>
      </c>
      <c r="H1307" s="83">
        <v>64.5</v>
      </c>
      <c r="I1307" s="70" t="s">
        <v>3910</v>
      </c>
      <c r="J1307" s="70" t="s">
        <v>3911</v>
      </c>
      <c r="K1307" s="70">
        <v>65.229</v>
      </c>
      <c r="L1307" s="91"/>
    </row>
    <row r="1308" ht="18.75" customHeight="1" spans="1:12">
      <c r="A1308" s="81" t="s">
        <v>42</v>
      </c>
      <c r="B1308" s="81" t="s">
        <v>3912</v>
      </c>
      <c r="C1308" s="82" t="s">
        <v>23</v>
      </c>
      <c r="D1308" s="81" t="s">
        <v>3884</v>
      </c>
      <c r="E1308" s="81" t="s">
        <v>3913</v>
      </c>
      <c r="F1308" s="81" t="s">
        <v>3914</v>
      </c>
      <c r="G1308" s="81" t="s">
        <v>3887</v>
      </c>
      <c r="H1308" s="83">
        <v>61.5</v>
      </c>
      <c r="I1308" s="70" t="s">
        <v>3915</v>
      </c>
      <c r="J1308" s="70" t="s">
        <v>3916</v>
      </c>
      <c r="K1308" s="70">
        <v>64.902</v>
      </c>
      <c r="L1308" s="91"/>
    </row>
    <row r="1309" ht="18.75" customHeight="1" spans="1:12">
      <c r="A1309" s="81" t="s">
        <v>14</v>
      </c>
      <c r="B1309" s="81" t="s">
        <v>3917</v>
      </c>
      <c r="C1309" s="82" t="s">
        <v>16</v>
      </c>
      <c r="D1309" s="81" t="s">
        <v>3918</v>
      </c>
      <c r="E1309" s="81" t="s">
        <v>3919</v>
      </c>
      <c r="F1309" s="81" t="s">
        <v>3920</v>
      </c>
      <c r="G1309" s="81" t="s">
        <v>3921</v>
      </c>
      <c r="H1309" s="83">
        <v>60.5</v>
      </c>
      <c r="I1309" s="70" t="s">
        <v>3922</v>
      </c>
      <c r="J1309" s="70" t="s">
        <v>3923</v>
      </c>
      <c r="K1309" s="70">
        <v>62.057</v>
      </c>
      <c r="L1309" s="91"/>
    </row>
    <row r="1310" ht="18.75" customHeight="1" spans="1:12">
      <c r="A1310" s="78" t="s">
        <v>3924</v>
      </c>
      <c r="B1310" s="78"/>
      <c r="C1310" s="78"/>
      <c r="D1310" s="78"/>
      <c r="E1310" s="78"/>
      <c r="F1310" s="79"/>
      <c r="G1310" s="79"/>
      <c r="H1310" s="80"/>
      <c r="I1310" s="87"/>
      <c r="J1310" s="87"/>
      <c r="K1310" s="79"/>
      <c r="L1310" s="88"/>
    </row>
    <row r="1311" ht="18.75" customHeight="1" spans="1:12">
      <c r="A1311" s="163" t="s">
        <v>14</v>
      </c>
      <c r="B1311" s="164" t="s">
        <v>3925</v>
      </c>
      <c r="C1311" s="115" t="s">
        <v>16</v>
      </c>
      <c r="D1311" s="164" t="s">
        <v>3926</v>
      </c>
      <c r="E1311" s="164" t="s">
        <v>3927</v>
      </c>
      <c r="F1311" s="164" t="s">
        <v>3928</v>
      </c>
      <c r="G1311" s="164" t="s">
        <v>3929</v>
      </c>
      <c r="H1311" s="115">
        <v>67</v>
      </c>
      <c r="I1311" s="70">
        <v>40.94</v>
      </c>
      <c r="J1311" s="70">
        <v>92.4</v>
      </c>
      <c r="K1311" s="70">
        <v>66.802</v>
      </c>
      <c r="L1311" s="168"/>
    </row>
    <row r="1312" ht="18.75" customHeight="1" spans="1:12">
      <c r="A1312" s="163" t="s">
        <v>21</v>
      </c>
      <c r="B1312" s="164" t="s">
        <v>3930</v>
      </c>
      <c r="C1312" s="115" t="s">
        <v>16</v>
      </c>
      <c r="D1312" s="164" t="s">
        <v>3926</v>
      </c>
      <c r="E1312" s="164" t="s">
        <v>3931</v>
      </c>
      <c r="F1312" s="164" t="s">
        <v>3932</v>
      </c>
      <c r="G1312" s="164" t="s">
        <v>3929</v>
      </c>
      <c r="H1312" s="115">
        <v>61</v>
      </c>
      <c r="I1312" s="70">
        <v>51.26</v>
      </c>
      <c r="J1312" s="70">
        <v>89.4</v>
      </c>
      <c r="K1312" s="70">
        <v>66.598</v>
      </c>
      <c r="L1312" s="91"/>
    </row>
    <row r="1313" ht="18.75" customHeight="1" spans="1:12">
      <c r="A1313" s="163" t="s">
        <v>26</v>
      </c>
      <c r="B1313" s="164" t="s">
        <v>3933</v>
      </c>
      <c r="C1313" s="115" t="s">
        <v>23</v>
      </c>
      <c r="D1313" s="164" t="s">
        <v>3926</v>
      </c>
      <c r="E1313" s="164" t="s">
        <v>3934</v>
      </c>
      <c r="F1313" s="164" t="s">
        <v>3935</v>
      </c>
      <c r="G1313" s="164" t="s">
        <v>3929</v>
      </c>
      <c r="H1313" s="115">
        <v>59.5</v>
      </c>
      <c r="I1313" s="70">
        <v>47.36</v>
      </c>
      <c r="J1313" s="70">
        <v>89.8</v>
      </c>
      <c r="K1313" s="70">
        <v>64.948</v>
      </c>
      <c r="L1313" s="91"/>
    </row>
    <row r="1314" ht="18.75" customHeight="1" spans="1:12">
      <c r="A1314" s="163" t="s">
        <v>30</v>
      </c>
      <c r="B1314" s="164" t="s">
        <v>3936</v>
      </c>
      <c r="C1314" s="115" t="s">
        <v>23</v>
      </c>
      <c r="D1314" s="164" t="s">
        <v>3926</v>
      </c>
      <c r="E1314" s="164" t="s">
        <v>3937</v>
      </c>
      <c r="F1314" s="164" t="s">
        <v>3938</v>
      </c>
      <c r="G1314" s="164" t="s">
        <v>3929</v>
      </c>
      <c r="H1314" s="115">
        <v>59</v>
      </c>
      <c r="I1314" s="70">
        <v>46.24</v>
      </c>
      <c r="J1314" s="70">
        <v>90.2</v>
      </c>
      <c r="K1314" s="70">
        <v>64.532</v>
      </c>
      <c r="L1314" s="91"/>
    </row>
    <row r="1315" ht="18.75" customHeight="1" spans="1:12">
      <c r="A1315" s="163" t="s">
        <v>34</v>
      </c>
      <c r="B1315" s="164" t="s">
        <v>3939</v>
      </c>
      <c r="C1315" s="115" t="s">
        <v>16</v>
      </c>
      <c r="D1315" s="164" t="s">
        <v>3926</v>
      </c>
      <c r="E1315" s="164" t="s">
        <v>3940</v>
      </c>
      <c r="F1315" s="164" t="s">
        <v>3941</v>
      </c>
      <c r="G1315" s="164" t="s">
        <v>3929</v>
      </c>
      <c r="H1315" s="115">
        <v>57.5</v>
      </c>
      <c r="I1315" s="70">
        <v>45.8</v>
      </c>
      <c r="J1315" s="70">
        <v>90.4</v>
      </c>
      <c r="K1315" s="70">
        <v>63.86</v>
      </c>
      <c r="L1315" s="91"/>
    </row>
    <row r="1316" ht="18.75" customHeight="1" spans="1:12">
      <c r="A1316" s="163" t="s">
        <v>38</v>
      </c>
      <c r="B1316" s="164" t="s">
        <v>1474</v>
      </c>
      <c r="C1316" s="115" t="s">
        <v>16</v>
      </c>
      <c r="D1316" s="164" t="s">
        <v>3926</v>
      </c>
      <c r="E1316" s="164" t="s">
        <v>3942</v>
      </c>
      <c r="F1316" s="164" t="s">
        <v>3943</v>
      </c>
      <c r="G1316" s="164" t="s">
        <v>3929</v>
      </c>
      <c r="H1316" s="115">
        <v>66</v>
      </c>
      <c r="I1316" s="70">
        <v>34.81</v>
      </c>
      <c r="J1316" s="70">
        <v>88.8</v>
      </c>
      <c r="K1316" s="70">
        <v>63.483</v>
      </c>
      <c r="L1316" s="91"/>
    </row>
    <row r="1317" ht="18.75" customHeight="1" spans="1:12">
      <c r="A1317" s="163" t="s">
        <v>42</v>
      </c>
      <c r="B1317" s="164" t="s">
        <v>3944</v>
      </c>
      <c r="C1317" s="115" t="s">
        <v>23</v>
      </c>
      <c r="D1317" s="164" t="s">
        <v>3926</v>
      </c>
      <c r="E1317" s="164" t="s">
        <v>3945</v>
      </c>
      <c r="F1317" s="164" t="s">
        <v>3946</v>
      </c>
      <c r="G1317" s="164" t="s">
        <v>3929</v>
      </c>
      <c r="H1317" s="115">
        <v>60.5</v>
      </c>
      <c r="I1317" s="70">
        <v>40.46</v>
      </c>
      <c r="J1317" s="70">
        <v>90</v>
      </c>
      <c r="K1317" s="70">
        <v>63.338</v>
      </c>
      <c r="L1317" s="91"/>
    </row>
    <row r="1318" ht="18.75" customHeight="1" spans="1:12">
      <c r="A1318" s="163" t="s">
        <v>46</v>
      </c>
      <c r="B1318" s="164" t="s">
        <v>3947</v>
      </c>
      <c r="C1318" s="115" t="s">
        <v>16</v>
      </c>
      <c r="D1318" s="164" t="s">
        <v>3926</v>
      </c>
      <c r="E1318" s="164" t="s">
        <v>3948</v>
      </c>
      <c r="F1318" s="164" t="s">
        <v>3949</v>
      </c>
      <c r="G1318" s="164" t="s">
        <v>3929</v>
      </c>
      <c r="H1318" s="115">
        <v>61.5</v>
      </c>
      <c r="I1318" s="70">
        <v>39.22</v>
      </c>
      <c r="J1318" s="70">
        <v>89.6</v>
      </c>
      <c r="K1318" s="70">
        <v>63.246</v>
      </c>
      <c r="L1318" s="91"/>
    </row>
    <row r="1319" ht="18.75" customHeight="1" spans="1:12">
      <c r="A1319" s="163" t="s">
        <v>50</v>
      </c>
      <c r="B1319" s="164" t="s">
        <v>3950</v>
      </c>
      <c r="C1319" s="115" t="s">
        <v>23</v>
      </c>
      <c r="D1319" s="164" t="s">
        <v>3926</v>
      </c>
      <c r="E1319" s="164" t="s">
        <v>3951</v>
      </c>
      <c r="F1319" s="164" t="s">
        <v>3952</v>
      </c>
      <c r="G1319" s="164" t="s">
        <v>3929</v>
      </c>
      <c r="H1319" s="115">
        <v>60.5</v>
      </c>
      <c r="I1319" s="70">
        <v>35.56</v>
      </c>
      <c r="J1319" s="70">
        <v>93.8</v>
      </c>
      <c r="K1319" s="70">
        <v>63.008</v>
      </c>
      <c r="L1319" s="91"/>
    </row>
    <row r="1320" ht="18.75" customHeight="1" spans="1:12">
      <c r="A1320" s="163" t="s">
        <v>54</v>
      </c>
      <c r="B1320" s="164" t="s">
        <v>3953</v>
      </c>
      <c r="C1320" s="115" t="s">
        <v>23</v>
      </c>
      <c r="D1320" s="164" t="s">
        <v>3926</v>
      </c>
      <c r="E1320" s="164" t="s">
        <v>3954</v>
      </c>
      <c r="F1320" s="164" t="s">
        <v>3955</v>
      </c>
      <c r="G1320" s="164" t="s">
        <v>3929</v>
      </c>
      <c r="H1320" s="115">
        <v>61.5</v>
      </c>
      <c r="I1320" s="70">
        <v>36.78</v>
      </c>
      <c r="J1320" s="70">
        <v>90.6</v>
      </c>
      <c r="K1320" s="70">
        <v>62.814</v>
      </c>
      <c r="L1320" s="91"/>
    </row>
    <row r="1321" ht="18.75" customHeight="1" spans="1:12">
      <c r="A1321" s="163" t="s">
        <v>58</v>
      </c>
      <c r="B1321" s="164" t="s">
        <v>3956</v>
      </c>
      <c r="C1321" s="115" t="s">
        <v>23</v>
      </c>
      <c r="D1321" s="164" t="s">
        <v>3926</v>
      </c>
      <c r="E1321" s="164" t="s">
        <v>3957</v>
      </c>
      <c r="F1321" s="164" t="s">
        <v>3958</v>
      </c>
      <c r="G1321" s="164" t="s">
        <v>3929</v>
      </c>
      <c r="H1321" s="115">
        <v>55.5</v>
      </c>
      <c r="I1321" s="70">
        <v>45.17</v>
      </c>
      <c r="J1321" s="70">
        <v>90</v>
      </c>
      <c r="K1321" s="70">
        <v>62.751</v>
      </c>
      <c r="L1321" s="91"/>
    </row>
    <row r="1322" ht="18.75" customHeight="1" spans="1:12">
      <c r="A1322" s="163" t="s">
        <v>62</v>
      </c>
      <c r="B1322" s="164" t="s">
        <v>3959</v>
      </c>
      <c r="C1322" s="115" t="s">
        <v>23</v>
      </c>
      <c r="D1322" s="164" t="s">
        <v>3926</v>
      </c>
      <c r="E1322" s="164" t="s">
        <v>3960</v>
      </c>
      <c r="F1322" s="164" t="s">
        <v>3961</v>
      </c>
      <c r="G1322" s="164" t="s">
        <v>3929</v>
      </c>
      <c r="H1322" s="115">
        <v>62</v>
      </c>
      <c r="I1322" s="70">
        <v>34.53</v>
      </c>
      <c r="J1322" s="70">
        <v>90.6</v>
      </c>
      <c r="K1322" s="70">
        <v>62.339</v>
      </c>
      <c r="L1322" s="91"/>
    </row>
    <row r="1323" ht="18.75" customHeight="1" spans="1:12">
      <c r="A1323" s="163" t="s">
        <v>66</v>
      </c>
      <c r="B1323" s="164" t="s">
        <v>3962</v>
      </c>
      <c r="C1323" s="115" t="s">
        <v>23</v>
      </c>
      <c r="D1323" s="164" t="s">
        <v>3926</v>
      </c>
      <c r="E1323" s="164" t="s">
        <v>3963</v>
      </c>
      <c r="F1323" s="164" t="s">
        <v>3964</v>
      </c>
      <c r="G1323" s="164" t="s">
        <v>3929</v>
      </c>
      <c r="H1323" s="115">
        <v>61</v>
      </c>
      <c r="I1323" s="70">
        <v>35.19</v>
      </c>
      <c r="J1323" s="70">
        <v>90.6</v>
      </c>
      <c r="K1323" s="70">
        <v>62.137</v>
      </c>
      <c r="L1323" s="91"/>
    </row>
    <row r="1324" ht="18.75" customHeight="1" spans="1:12">
      <c r="A1324" s="163" t="s">
        <v>70</v>
      </c>
      <c r="B1324" s="164" t="s">
        <v>3965</v>
      </c>
      <c r="C1324" s="115" t="s">
        <v>23</v>
      </c>
      <c r="D1324" s="164" t="s">
        <v>3926</v>
      </c>
      <c r="E1324" s="164" t="s">
        <v>3966</v>
      </c>
      <c r="F1324" s="164" t="s">
        <v>3967</v>
      </c>
      <c r="G1324" s="164" t="s">
        <v>3929</v>
      </c>
      <c r="H1324" s="115">
        <v>58.5</v>
      </c>
      <c r="I1324" s="70">
        <v>39.37</v>
      </c>
      <c r="J1324" s="70">
        <v>89</v>
      </c>
      <c r="K1324" s="70">
        <v>61.911</v>
      </c>
      <c r="L1324" s="91"/>
    </row>
    <row r="1325" ht="18.75" customHeight="1" spans="1:12">
      <c r="A1325" s="163" t="s">
        <v>74</v>
      </c>
      <c r="B1325" s="165" t="s">
        <v>3968</v>
      </c>
      <c r="C1325" s="115" t="s">
        <v>16</v>
      </c>
      <c r="D1325" s="164" t="s">
        <v>3926</v>
      </c>
      <c r="E1325" s="164" t="s">
        <v>3969</v>
      </c>
      <c r="F1325" s="164" t="s">
        <v>3970</v>
      </c>
      <c r="G1325" s="164" t="s">
        <v>3929</v>
      </c>
      <c r="H1325" s="115">
        <v>62.5</v>
      </c>
      <c r="I1325" s="70">
        <v>33.18</v>
      </c>
      <c r="J1325" s="70">
        <v>89.4</v>
      </c>
      <c r="K1325" s="70">
        <v>61.774</v>
      </c>
      <c r="L1325" s="91"/>
    </row>
    <row r="1326" ht="18.75" customHeight="1" spans="1:12">
      <c r="A1326" s="163" t="s">
        <v>78</v>
      </c>
      <c r="B1326" s="164" t="s">
        <v>3971</v>
      </c>
      <c r="C1326" s="115" t="s">
        <v>23</v>
      </c>
      <c r="D1326" s="164" t="s">
        <v>3926</v>
      </c>
      <c r="E1326" s="164" t="s">
        <v>3972</v>
      </c>
      <c r="F1326" s="164" t="s">
        <v>3973</v>
      </c>
      <c r="G1326" s="164" t="s">
        <v>3929</v>
      </c>
      <c r="H1326" s="115">
        <v>66</v>
      </c>
      <c r="I1326" s="70">
        <v>31.43</v>
      </c>
      <c r="J1326" s="70">
        <v>86.4</v>
      </c>
      <c r="K1326" s="70">
        <v>61.749</v>
      </c>
      <c r="L1326" s="91"/>
    </row>
    <row r="1327" ht="18.75" customHeight="1" spans="1:12">
      <c r="A1327" s="163" t="s">
        <v>82</v>
      </c>
      <c r="B1327" s="164" t="s">
        <v>3974</v>
      </c>
      <c r="C1327" s="115" t="s">
        <v>16</v>
      </c>
      <c r="D1327" s="164" t="s">
        <v>3926</v>
      </c>
      <c r="E1327" s="164" t="s">
        <v>3975</v>
      </c>
      <c r="F1327" s="164" t="s">
        <v>3976</v>
      </c>
      <c r="G1327" s="164" t="s">
        <v>3929</v>
      </c>
      <c r="H1327" s="115">
        <v>58</v>
      </c>
      <c r="I1327" s="70">
        <v>35.81</v>
      </c>
      <c r="J1327" s="70">
        <v>92</v>
      </c>
      <c r="K1327" s="70">
        <v>61.543</v>
      </c>
      <c r="L1327" s="91"/>
    </row>
    <row r="1328" ht="18.75" customHeight="1" spans="1:12">
      <c r="A1328" s="163" t="s">
        <v>86</v>
      </c>
      <c r="B1328" s="164" t="s">
        <v>3977</v>
      </c>
      <c r="C1328" s="115" t="s">
        <v>16</v>
      </c>
      <c r="D1328" s="164" t="s">
        <v>3926</v>
      </c>
      <c r="E1328" s="164" t="s">
        <v>3978</v>
      </c>
      <c r="F1328" s="164" t="s">
        <v>3979</v>
      </c>
      <c r="G1328" s="164" t="s">
        <v>3929</v>
      </c>
      <c r="H1328" s="115">
        <v>69</v>
      </c>
      <c r="I1328" s="70">
        <v>22.62</v>
      </c>
      <c r="J1328" s="70">
        <v>89.2</v>
      </c>
      <c r="K1328" s="70">
        <v>61.146</v>
      </c>
      <c r="L1328" s="91"/>
    </row>
    <row r="1329" ht="18.75" customHeight="1" spans="1:12">
      <c r="A1329" s="163" t="s">
        <v>90</v>
      </c>
      <c r="B1329" s="164" t="s">
        <v>3980</v>
      </c>
      <c r="C1329" s="115" t="s">
        <v>23</v>
      </c>
      <c r="D1329" s="164" t="s">
        <v>3926</v>
      </c>
      <c r="E1329" s="164" t="s">
        <v>3981</v>
      </c>
      <c r="F1329" s="164" t="s">
        <v>3982</v>
      </c>
      <c r="G1329" s="164" t="s">
        <v>3929</v>
      </c>
      <c r="H1329" s="115">
        <v>61.5</v>
      </c>
      <c r="I1329" s="70">
        <v>34.55</v>
      </c>
      <c r="J1329" s="70">
        <v>87</v>
      </c>
      <c r="K1329" s="70">
        <v>61.065</v>
      </c>
      <c r="L1329" s="91"/>
    </row>
    <row r="1330" ht="18.75" customHeight="1" spans="1:12">
      <c r="A1330" s="163" t="s">
        <v>94</v>
      </c>
      <c r="B1330" s="165" t="s">
        <v>3983</v>
      </c>
      <c r="C1330" s="115" t="s">
        <v>23</v>
      </c>
      <c r="D1330" s="164" t="s">
        <v>3926</v>
      </c>
      <c r="E1330" s="164" t="s">
        <v>3984</v>
      </c>
      <c r="F1330" s="164" t="s">
        <v>3985</v>
      </c>
      <c r="G1330" s="164" t="s">
        <v>3929</v>
      </c>
      <c r="H1330" s="115">
        <v>55.5</v>
      </c>
      <c r="I1330" s="70">
        <v>38.99</v>
      </c>
      <c r="J1330" s="70">
        <v>90.4</v>
      </c>
      <c r="K1330" s="70">
        <v>61.017</v>
      </c>
      <c r="L1330" s="91"/>
    </row>
    <row r="1331" ht="18.75" customHeight="1" spans="1:12">
      <c r="A1331" s="163" t="s">
        <v>98</v>
      </c>
      <c r="B1331" s="164" t="s">
        <v>3986</v>
      </c>
      <c r="C1331" s="115" t="s">
        <v>23</v>
      </c>
      <c r="D1331" s="164" t="s">
        <v>3926</v>
      </c>
      <c r="E1331" s="164" t="s">
        <v>3987</v>
      </c>
      <c r="F1331" s="164" t="s">
        <v>3988</v>
      </c>
      <c r="G1331" s="164" t="s">
        <v>3929</v>
      </c>
      <c r="H1331" s="115">
        <v>56</v>
      </c>
      <c r="I1331" s="70">
        <v>36.42</v>
      </c>
      <c r="J1331" s="70">
        <v>92.2</v>
      </c>
      <c r="K1331" s="70">
        <v>60.986</v>
      </c>
      <c r="L1331" s="91"/>
    </row>
    <row r="1332" ht="18.75" customHeight="1" spans="1:12">
      <c r="A1332" s="166">
        <v>1</v>
      </c>
      <c r="B1332" s="81" t="s">
        <v>3989</v>
      </c>
      <c r="C1332" s="82" t="s">
        <v>16</v>
      </c>
      <c r="D1332" s="81" t="s">
        <v>3990</v>
      </c>
      <c r="E1332" s="81" t="s">
        <v>3991</v>
      </c>
      <c r="F1332" s="81" t="s">
        <v>3992</v>
      </c>
      <c r="G1332" s="164" t="s">
        <v>3993</v>
      </c>
      <c r="H1332" s="115">
        <v>57.5</v>
      </c>
      <c r="I1332" s="70">
        <v>44.9</v>
      </c>
      <c r="J1332" s="164">
        <v>90</v>
      </c>
      <c r="K1332" s="70">
        <v>63.47</v>
      </c>
      <c r="L1332" s="91"/>
    </row>
    <row r="1333" ht="18.75" customHeight="1" spans="1:12">
      <c r="A1333" s="166">
        <v>2</v>
      </c>
      <c r="B1333" s="81" t="s">
        <v>3994</v>
      </c>
      <c r="C1333" s="82" t="s">
        <v>23</v>
      </c>
      <c r="D1333" s="81" t="s">
        <v>3990</v>
      </c>
      <c r="E1333" s="81" t="s">
        <v>3995</v>
      </c>
      <c r="F1333" s="81" t="s">
        <v>3996</v>
      </c>
      <c r="G1333" s="164" t="s">
        <v>3993</v>
      </c>
      <c r="H1333" s="115">
        <v>59.5</v>
      </c>
      <c r="I1333" s="70">
        <v>43.89</v>
      </c>
      <c r="J1333" s="164">
        <v>87.8</v>
      </c>
      <c r="K1333" s="70">
        <v>63.307</v>
      </c>
      <c r="L1333" s="91"/>
    </row>
    <row r="1334" ht="18.75" customHeight="1" spans="1:12">
      <c r="A1334" s="166">
        <v>3</v>
      </c>
      <c r="B1334" s="81" t="s">
        <v>3997</v>
      </c>
      <c r="C1334" s="82" t="s">
        <v>16</v>
      </c>
      <c r="D1334" s="81" t="s">
        <v>3990</v>
      </c>
      <c r="E1334" s="81" t="s">
        <v>3998</v>
      </c>
      <c r="F1334" s="81" t="s">
        <v>3999</v>
      </c>
      <c r="G1334" s="164" t="s">
        <v>3993</v>
      </c>
      <c r="H1334" s="115">
        <v>64</v>
      </c>
      <c r="I1334" s="70">
        <v>37.39</v>
      </c>
      <c r="J1334" s="164">
        <v>85.6</v>
      </c>
      <c r="K1334" s="70">
        <v>62.497</v>
      </c>
      <c r="L1334" s="91"/>
    </row>
    <row r="1335" ht="18.75" customHeight="1" spans="1:12">
      <c r="A1335" s="166">
        <v>4</v>
      </c>
      <c r="B1335" s="81" t="s">
        <v>4000</v>
      </c>
      <c r="C1335" s="82" t="s">
        <v>23</v>
      </c>
      <c r="D1335" s="81" t="s">
        <v>3990</v>
      </c>
      <c r="E1335" s="81" t="s">
        <v>4001</v>
      </c>
      <c r="F1335" s="81" t="s">
        <v>4002</v>
      </c>
      <c r="G1335" s="164" t="s">
        <v>3993</v>
      </c>
      <c r="H1335" s="115">
        <v>55.5</v>
      </c>
      <c r="I1335" s="70">
        <v>44.39</v>
      </c>
      <c r="J1335" s="164">
        <v>89.8</v>
      </c>
      <c r="K1335" s="70">
        <v>62.457</v>
      </c>
      <c r="L1335" s="91"/>
    </row>
    <row r="1336" ht="18.75" customHeight="1" spans="1:12">
      <c r="A1336" s="166">
        <v>5</v>
      </c>
      <c r="B1336" s="81" t="s">
        <v>4003</v>
      </c>
      <c r="C1336" s="82" t="s">
        <v>16</v>
      </c>
      <c r="D1336" s="81" t="s">
        <v>3990</v>
      </c>
      <c r="E1336" s="81" t="s">
        <v>4004</v>
      </c>
      <c r="F1336" s="81" t="s">
        <v>4005</v>
      </c>
      <c r="G1336" s="164" t="s">
        <v>3993</v>
      </c>
      <c r="H1336" s="115">
        <v>57</v>
      </c>
      <c r="I1336" s="70">
        <v>41.64</v>
      </c>
      <c r="J1336" s="164">
        <v>89.6</v>
      </c>
      <c r="K1336" s="70">
        <v>62.172</v>
      </c>
      <c r="L1336" s="91"/>
    </row>
    <row r="1337" ht="18.75" customHeight="1" spans="1:12">
      <c r="A1337" s="166">
        <v>6</v>
      </c>
      <c r="B1337" s="81" t="s">
        <v>4006</v>
      </c>
      <c r="C1337" s="82" t="s">
        <v>16</v>
      </c>
      <c r="D1337" s="81" t="s">
        <v>3990</v>
      </c>
      <c r="E1337" s="81" t="s">
        <v>4007</v>
      </c>
      <c r="F1337" s="81" t="s">
        <v>4008</v>
      </c>
      <c r="G1337" s="164" t="s">
        <v>3993</v>
      </c>
      <c r="H1337" s="115">
        <v>54.5</v>
      </c>
      <c r="I1337" s="70">
        <v>45.29</v>
      </c>
      <c r="J1337" s="164">
        <v>88</v>
      </c>
      <c r="K1337" s="70">
        <v>61.787</v>
      </c>
      <c r="L1337" s="91"/>
    </row>
    <row r="1338" ht="18.75" customHeight="1" spans="1:12">
      <c r="A1338" s="166">
        <v>7</v>
      </c>
      <c r="B1338" s="81" t="s">
        <v>4009</v>
      </c>
      <c r="C1338" s="82" t="s">
        <v>16</v>
      </c>
      <c r="D1338" s="81" t="s">
        <v>3990</v>
      </c>
      <c r="E1338" s="81" t="s">
        <v>4010</v>
      </c>
      <c r="F1338" s="81" t="s">
        <v>4011</v>
      </c>
      <c r="G1338" s="164" t="s">
        <v>3993</v>
      </c>
      <c r="H1338" s="115">
        <v>52.5</v>
      </c>
      <c r="I1338" s="138">
        <v>45.32</v>
      </c>
      <c r="J1338" s="164">
        <v>89.8</v>
      </c>
      <c r="K1338" s="70">
        <v>61.536</v>
      </c>
      <c r="L1338" s="91"/>
    </row>
    <row r="1339" ht="18.75" customHeight="1" spans="1:12">
      <c r="A1339" s="166">
        <v>8</v>
      </c>
      <c r="B1339" s="81" t="s">
        <v>4012</v>
      </c>
      <c r="C1339" s="82" t="s">
        <v>23</v>
      </c>
      <c r="D1339" s="81" t="s">
        <v>3990</v>
      </c>
      <c r="E1339" s="81" t="s">
        <v>4013</v>
      </c>
      <c r="F1339" s="81" t="s">
        <v>4014</v>
      </c>
      <c r="G1339" s="164" t="s">
        <v>3993</v>
      </c>
      <c r="H1339" s="115">
        <v>61</v>
      </c>
      <c r="I1339" s="70">
        <v>34.83</v>
      </c>
      <c r="J1339" s="164">
        <v>87.6</v>
      </c>
      <c r="K1339" s="70">
        <v>61.129</v>
      </c>
      <c r="L1339" s="91"/>
    </row>
    <row r="1340" ht="18.75" customHeight="1" spans="1:12">
      <c r="A1340" s="166">
        <v>9</v>
      </c>
      <c r="B1340" s="81" t="s">
        <v>4015</v>
      </c>
      <c r="C1340" s="82" t="s">
        <v>23</v>
      </c>
      <c r="D1340" s="81" t="s">
        <v>3990</v>
      </c>
      <c r="E1340" s="81" t="s">
        <v>4016</v>
      </c>
      <c r="F1340" s="81" t="s">
        <v>4017</v>
      </c>
      <c r="G1340" s="164" t="s">
        <v>3993</v>
      </c>
      <c r="H1340" s="115">
        <v>61</v>
      </c>
      <c r="I1340" s="70">
        <v>33.78</v>
      </c>
      <c r="J1340" s="164">
        <v>87.4</v>
      </c>
      <c r="K1340" s="70">
        <v>60.754</v>
      </c>
      <c r="L1340" s="91"/>
    </row>
    <row r="1341" ht="18.75" customHeight="1" spans="1:12">
      <c r="A1341" s="166">
        <v>10</v>
      </c>
      <c r="B1341" s="167" t="s">
        <v>4018</v>
      </c>
      <c r="C1341" s="82" t="s">
        <v>16</v>
      </c>
      <c r="D1341" s="81" t="s">
        <v>3990</v>
      </c>
      <c r="E1341" s="81" t="s">
        <v>4019</v>
      </c>
      <c r="F1341" s="81" t="s">
        <v>4020</v>
      </c>
      <c r="G1341" s="164" t="s">
        <v>3993</v>
      </c>
      <c r="H1341" s="115">
        <v>52</v>
      </c>
      <c r="I1341" s="138">
        <v>42.12</v>
      </c>
      <c r="J1341" s="164">
        <v>90.8</v>
      </c>
      <c r="K1341" s="70">
        <v>60.676</v>
      </c>
      <c r="L1341" s="91"/>
    </row>
    <row r="1342" ht="18.75" customHeight="1" spans="1:12">
      <c r="A1342" s="166">
        <v>11</v>
      </c>
      <c r="B1342" s="81" t="s">
        <v>4021</v>
      </c>
      <c r="C1342" s="82" t="s">
        <v>23</v>
      </c>
      <c r="D1342" s="81" t="s">
        <v>3990</v>
      </c>
      <c r="E1342" s="81" t="s">
        <v>4022</v>
      </c>
      <c r="F1342" s="81" t="s">
        <v>4023</v>
      </c>
      <c r="G1342" s="164" t="s">
        <v>3993</v>
      </c>
      <c r="H1342" s="115">
        <v>56</v>
      </c>
      <c r="I1342" s="70">
        <v>37.74</v>
      </c>
      <c r="J1342" s="164">
        <v>89.2</v>
      </c>
      <c r="K1342" s="70">
        <v>60.482</v>
      </c>
      <c r="L1342" s="91"/>
    </row>
    <row r="1343" ht="18.75" customHeight="1" spans="1:12">
      <c r="A1343" s="166">
        <v>12</v>
      </c>
      <c r="B1343" s="81" t="s">
        <v>4024</v>
      </c>
      <c r="C1343" s="82" t="s">
        <v>16</v>
      </c>
      <c r="D1343" s="81" t="s">
        <v>3990</v>
      </c>
      <c r="E1343" s="81" t="s">
        <v>4025</v>
      </c>
      <c r="F1343" s="81" t="s">
        <v>4026</v>
      </c>
      <c r="G1343" s="164" t="s">
        <v>3993</v>
      </c>
      <c r="H1343" s="115">
        <v>52.5</v>
      </c>
      <c r="I1343" s="138">
        <v>42.53</v>
      </c>
      <c r="J1343" s="164">
        <v>88.4</v>
      </c>
      <c r="K1343" s="70">
        <v>60.279</v>
      </c>
      <c r="L1343" s="91"/>
    </row>
    <row r="1344" ht="18.75" customHeight="1" spans="1:12">
      <c r="A1344" s="166">
        <v>13</v>
      </c>
      <c r="B1344" s="81" t="s">
        <v>4027</v>
      </c>
      <c r="C1344" s="82" t="s">
        <v>23</v>
      </c>
      <c r="D1344" s="81" t="s">
        <v>3990</v>
      </c>
      <c r="E1344" s="81" t="s">
        <v>4028</v>
      </c>
      <c r="F1344" s="81" t="s">
        <v>4029</v>
      </c>
      <c r="G1344" s="164" t="s">
        <v>3993</v>
      </c>
      <c r="H1344" s="115">
        <v>54.5</v>
      </c>
      <c r="I1344" s="70">
        <v>40.07</v>
      </c>
      <c r="J1344" s="164">
        <v>88</v>
      </c>
      <c r="K1344" s="70">
        <v>60.221</v>
      </c>
      <c r="L1344" s="91"/>
    </row>
    <row r="1345" ht="18.75" customHeight="1" spans="1:12">
      <c r="A1345" s="166">
        <v>14</v>
      </c>
      <c r="B1345" s="81" t="s">
        <v>4030</v>
      </c>
      <c r="C1345" s="82" t="s">
        <v>23</v>
      </c>
      <c r="D1345" s="81" t="s">
        <v>3990</v>
      </c>
      <c r="E1345" s="81" t="s">
        <v>4031</v>
      </c>
      <c r="F1345" s="81" t="s">
        <v>4032</v>
      </c>
      <c r="G1345" s="164" t="s">
        <v>3993</v>
      </c>
      <c r="H1345" s="115">
        <v>51.5</v>
      </c>
      <c r="I1345" s="138">
        <v>42.05</v>
      </c>
      <c r="J1345" s="164">
        <v>88.6</v>
      </c>
      <c r="K1345" s="70">
        <v>59.795</v>
      </c>
      <c r="L1345" s="91"/>
    </row>
    <row r="1346" ht="18.75" customHeight="1" spans="1:12">
      <c r="A1346" s="166">
        <v>15</v>
      </c>
      <c r="B1346" s="81" t="s">
        <v>4033</v>
      </c>
      <c r="C1346" s="82" t="s">
        <v>23</v>
      </c>
      <c r="D1346" s="81" t="s">
        <v>3990</v>
      </c>
      <c r="E1346" s="81" t="s">
        <v>4034</v>
      </c>
      <c r="F1346" s="81" t="s">
        <v>4035</v>
      </c>
      <c r="G1346" s="164" t="s">
        <v>3993</v>
      </c>
      <c r="H1346" s="115">
        <v>56.5</v>
      </c>
      <c r="I1346" s="70">
        <v>35.01</v>
      </c>
      <c r="J1346" s="164">
        <v>87.8</v>
      </c>
      <c r="K1346" s="70">
        <v>59.443</v>
      </c>
      <c r="L1346" s="91"/>
    </row>
    <row r="1347" ht="18.75" customHeight="1" spans="1:12">
      <c r="A1347" s="166">
        <v>16</v>
      </c>
      <c r="B1347" s="81" t="s">
        <v>4036</v>
      </c>
      <c r="C1347" s="82" t="s">
        <v>23</v>
      </c>
      <c r="D1347" s="81" t="s">
        <v>3990</v>
      </c>
      <c r="E1347" s="81" t="s">
        <v>4037</v>
      </c>
      <c r="F1347" s="81" t="s">
        <v>4038</v>
      </c>
      <c r="G1347" s="164" t="s">
        <v>3993</v>
      </c>
      <c r="H1347" s="115">
        <v>52</v>
      </c>
      <c r="I1347" s="138">
        <v>39.68</v>
      </c>
      <c r="J1347" s="164">
        <v>89</v>
      </c>
      <c r="K1347" s="70">
        <v>59.404</v>
      </c>
      <c r="L1347" s="91"/>
    </row>
    <row r="1348" ht="18.75" customHeight="1" spans="1:12">
      <c r="A1348" s="166">
        <v>1</v>
      </c>
      <c r="B1348" s="81" t="s">
        <v>4039</v>
      </c>
      <c r="C1348" s="82" t="s">
        <v>23</v>
      </c>
      <c r="D1348" s="81" t="s">
        <v>4040</v>
      </c>
      <c r="E1348" s="81" t="s">
        <v>4041</v>
      </c>
      <c r="F1348" s="81" t="s">
        <v>4042</v>
      </c>
      <c r="G1348" s="164" t="s">
        <v>4043</v>
      </c>
      <c r="H1348" s="115">
        <v>54</v>
      </c>
      <c r="I1348" s="138">
        <v>49</v>
      </c>
      <c r="J1348" s="164">
        <v>89.8</v>
      </c>
      <c r="K1348" s="70">
        <v>63.24</v>
      </c>
      <c r="L1348" s="91"/>
    </row>
    <row r="1349" ht="18.75" customHeight="1" spans="1:12">
      <c r="A1349" s="166">
        <v>2</v>
      </c>
      <c r="B1349" s="81" t="s">
        <v>4044</v>
      </c>
      <c r="C1349" s="82" t="s">
        <v>16</v>
      </c>
      <c r="D1349" s="81" t="s">
        <v>4040</v>
      </c>
      <c r="E1349" s="81" t="s">
        <v>4045</v>
      </c>
      <c r="F1349" s="81" t="s">
        <v>4046</v>
      </c>
      <c r="G1349" s="164" t="s">
        <v>4043</v>
      </c>
      <c r="H1349" s="115">
        <v>53</v>
      </c>
      <c r="I1349" s="138">
        <v>50.93</v>
      </c>
      <c r="J1349" s="164">
        <v>89</v>
      </c>
      <c r="K1349" s="70">
        <v>63.179</v>
      </c>
      <c r="L1349" s="91"/>
    </row>
    <row r="1350" ht="18.75" customHeight="1" spans="1:12">
      <c r="A1350" s="166">
        <v>3</v>
      </c>
      <c r="B1350" s="81" t="s">
        <v>4047</v>
      </c>
      <c r="C1350" s="82" t="s">
        <v>23</v>
      </c>
      <c r="D1350" s="81" t="s">
        <v>4040</v>
      </c>
      <c r="E1350" s="81" t="s">
        <v>4048</v>
      </c>
      <c r="F1350" s="81" t="s">
        <v>4049</v>
      </c>
      <c r="G1350" s="164" t="s">
        <v>4043</v>
      </c>
      <c r="H1350" s="115">
        <v>55</v>
      </c>
      <c r="I1350" s="138">
        <v>48.11</v>
      </c>
      <c r="J1350" s="164">
        <v>88.2</v>
      </c>
      <c r="K1350" s="70">
        <v>62.893</v>
      </c>
      <c r="L1350" s="91"/>
    </row>
    <row r="1351" ht="18.75" customHeight="1" spans="1:12">
      <c r="A1351" s="166">
        <v>4</v>
      </c>
      <c r="B1351" s="81" t="s">
        <v>4050</v>
      </c>
      <c r="C1351" s="82" t="s">
        <v>23</v>
      </c>
      <c r="D1351" s="81" t="s">
        <v>4040</v>
      </c>
      <c r="E1351" s="81" t="s">
        <v>4051</v>
      </c>
      <c r="F1351" s="81" t="s">
        <v>4052</v>
      </c>
      <c r="G1351" s="164" t="s">
        <v>4043</v>
      </c>
      <c r="H1351" s="115">
        <v>53.5</v>
      </c>
      <c r="I1351" s="138">
        <v>44.71</v>
      </c>
      <c r="J1351" s="164">
        <v>89.6</v>
      </c>
      <c r="K1351" s="70">
        <v>61.693</v>
      </c>
      <c r="L1351" s="91"/>
    </row>
    <row r="1352" ht="18.75" customHeight="1" spans="1:12">
      <c r="A1352" s="166">
        <v>5</v>
      </c>
      <c r="B1352" s="81" t="s">
        <v>4053</v>
      </c>
      <c r="C1352" s="82" t="s">
        <v>23</v>
      </c>
      <c r="D1352" s="81" t="s">
        <v>4040</v>
      </c>
      <c r="E1352" s="81" t="s">
        <v>4054</v>
      </c>
      <c r="F1352" s="81" t="s">
        <v>4055</v>
      </c>
      <c r="G1352" s="164" t="s">
        <v>4043</v>
      </c>
      <c r="H1352" s="115">
        <v>58.5</v>
      </c>
      <c r="I1352" s="138">
        <v>37.54</v>
      </c>
      <c r="J1352" s="164">
        <v>88</v>
      </c>
      <c r="K1352" s="70">
        <v>61.062</v>
      </c>
      <c r="L1352" s="91"/>
    </row>
    <row r="1353" ht="18.75" customHeight="1" spans="1:12">
      <c r="A1353" s="166">
        <v>6</v>
      </c>
      <c r="B1353" s="81" t="s">
        <v>4056</v>
      </c>
      <c r="C1353" s="82" t="s">
        <v>16</v>
      </c>
      <c r="D1353" s="81" t="s">
        <v>4040</v>
      </c>
      <c r="E1353" s="81" t="s">
        <v>4057</v>
      </c>
      <c r="F1353" s="81" t="s">
        <v>4058</v>
      </c>
      <c r="G1353" s="164" t="s">
        <v>4043</v>
      </c>
      <c r="H1353" s="115">
        <v>60</v>
      </c>
      <c r="I1353" s="138">
        <v>32.82</v>
      </c>
      <c r="J1353" s="164">
        <v>89.8</v>
      </c>
      <c r="K1353" s="70">
        <v>60.786</v>
      </c>
      <c r="L1353" s="91"/>
    </row>
    <row r="1354" ht="18.75" customHeight="1" spans="1:12">
      <c r="A1354" s="166">
        <v>7</v>
      </c>
      <c r="B1354" s="81" t="s">
        <v>4059</v>
      </c>
      <c r="C1354" s="82" t="s">
        <v>23</v>
      </c>
      <c r="D1354" s="81" t="s">
        <v>4040</v>
      </c>
      <c r="E1354" s="81" t="s">
        <v>4060</v>
      </c>
      <c r="F1354" s="81" t="s">
        <v>4061</v>
      </c>
      <c r="G1354" s="164" t="s">
        <v>4043</v>
      </c>
      <c r="H1354" s="115">
        <v>56</v>
      </c>
      <c r="I1354" s="138">
        <v>37.15</v>
      </c>
      <c r="J1354" s="164">
        <v>90.2</v>
      </c>
      <c r="K1354" s="70">
        <v>60.605</v>
      </c>
      <c r="L1354" s="91"/>
    </row>
    <row r="1355" ht="18.75" customHeight="1" spans="1:12">
      <c r="A1355" s="166">
        <v>8</v>
      </c>
      <c r="B1355" s="81" t="s">
        <v>4062</v>
      </c>
      <c r="C1355" s="82" t="s">
        <v>16</v>
      </c>
      <c r="D1355" s="81" t="s">
        <v>4040</v>
      </c>
      <c r="E1355" s="81" t="s">
        <v>4063</v>
      </c>
      <c r="F1355" s="81" t="s">
        <v>4064</v>
      </c>
      <c r="G1355" s="164" t="s">
        <v>4043</v>
      </c>
      <c r="H1355" s="115">
        <v>51</v>
      </c>
      <c r="I1355" s="138">
        <v>38.39</v>
      </c>
      <c r="J1355" s="164">
        <v>92.8</v>
      </c>
      <c r="K1355" s="70">
        <v>59.757</v>
      </c>
      <c r="L1355" s="91"/>
    </row>
    <row r="1356" ht="18.75" customHeight="1" spans="1:12">
      <c r="A1356" s="166">
        <v>9</v>
      </c>
      <c r="B1356" s="81" t="s">
        <v>4065</v>
      </c>
      <c r="C1356" s="82" t="s">
        <v>23</v>
      </c>
      <c r="D1356" s="81" t="s">
        <v>4040</v>
      </c>
      <c r="E1356" s="81" t="s">
        <v>4066</v>
      </c>
      <c r="F1356" s="81" t="s">
        <v>4067</v>
      </c>
      <c r="G1356" s="164" t="s">
        <v>4043</v>
      </c>
      <c r="H1356" s="115">
        <v>53</v>
      </c>
      <c r="I1356" s="138">
        <v>37.05</v>
      </c>
      <c r="J1356" s="164">
        <v>91.2</v>
      </c>
      <c r="K1356" s="70">
        <v>59.675</v>
      </c>
      <c r="L1356" s="91"/>
    </row>
    <row r="1357" ht="18.75" customHeight="1" spans="1:12">
      <c r="A1357" s="166">
        <v>10</v>
      </c>
      <c r="B1357" s="81" t="s">
        <v>4068</v>
      </c>
      <c r="C1357" s="82" t="s">
        <v>23</v>
      </c>
      <c r="D1357" s="81" t="s">
        <v>4040</v>
      </c>
      <c r="E1357" s="81" t="s">
        <v>4069</v>
      </c>
      <c r="F1357" s="81" t="s">
        <v>4070</v>
      </c>
      <c r="G1357" s="164" t="s">
        <v>4043</v>
      </c>
      <c r="H1357" s="115">
        <v>53</v>
      </c>
      <c r="I1357" s="138">
        <v>37.23</v>
      </c>
      <c r="J1357" s="164">
        <v>89.6</v>
      </c>
      <c r="K1357" s="70">
        <v>59.249</v>
      </c>
      <c r="L1357" s="91"/>
    </row>
    <row r="1358" ht="18.75" customHeight="1" spans="1:12">
      <c r="A1358" s="166">
        <v>11</v>
      </c>
      <c r="B1358" s="81" t="s">
        <v>4071</v>
      </c>
      <c r="C1358" s="82" t="s">
        <v>23</v>
      </c>
      <c r="D1358" s="81" t="s">
        <v>4040</v>
      </c>
      <c r="E1358" s="81" t="s">
        <v>4072</v>
      </c>
      <c r="F1358" s="81" t="s">
        <v>4073</v>
      </c>
      <c r="G1358" s="164" t="s">
        <v>4043</v>
      </c>
      <c r="H1358" s="115">
        <v>52</v>
      </c>
      <c r="I1358" s="138">
        <v>38.94</v>
      </c>
      <c r="J1358" s="164">
        <v>89.2</v>
      </c>
      <c r="K1358" s="70">
        <v>59.242</v>
      </c>
      <c r="L1358" s="91"/>
    </row>
    <row r="1359" ht="18.75" customHeight="1" spans="1:12">
      <c r="A1359" s="138">
        <v>1</v>
      </c>
      <c r="B1359" s="169" t="s">
        <v>4074</v>
      </c>
      <c r="C1359" s="23" t="s">
        <v>16</v>
      </c>
      <c r="D1359" s="169" t="s">
        <v>4075</v>
      </c>
      <c r="E1359" s="169" t="s">
        <v>4076</v>
      </c>
      <c r="F1359" s="169" t="s">
        <v>4077</v>
      </c>
      <c r="G1359" s="170" t="s">
        <v>4078</v>
      </c>
      <c r="H1359" s="171">
        <v>56</v>
      </c>
      <c r="I1359" s="172">
        <v>54.08</v>
      </c>
      <c r="J1359" s="170">
        <v>86.4</v>
      </c>
      <c r="K1359" s="70">
        <v>64.544</v>
      </c>
      <c r="L1359" s="91"/>
    </row>
    <row r="1360" ht="18.75" customHeight="1" spans="1:12">
      <c r="A1360" s="138">
        <v>2</v>
      </c>
      <c r="B1360" s="169" t="s">
        <v>4079</v>
      </c>
      <c r="C1360" s="23" t="s">
        <v>23</v>
      </c>
      <c r="D1360" s="169" t="s">
        <v>4075</v>
      </c>
      <c r="E1360" s="169" t="s">
        <v>4080</v>
      </c>
      <c r="F1360" s="169" t="s">
        <v>4081</v>
      </c>
      <c r="G1360" s="170" t="s">
        <v>4078</v>
      </c>
      <c r="H1360" s="171">
        <v>63</v>
      </c>
      <c r="I1360" s="172">
        <v>26.92</v>
      </c>
      <c r="J1360" s="170">
        <v>90.8</v>
      </c>
      <c r="K1360" s="70">
        <v>60.516</v>
      </c>
      <c r="L1360" s="91"/>
    </row>
    <row r="1361" ht="18.75" customHeight="1" spans="1:12">
      <c r="A1361" s="138">
        <v>3</v>
      </c>
      <c r="B1361" s="169" t="s">
        <v>4082</v>
      </c>
      <c r="C1361" s="23" t="s">
        <v>23</v>
      </c>
      <c r="D1361" s="169" t="s">
        <v>4075</v>
      </c>
      <c r="E1361" s="169" t="s">
        <v>4083</v>
      </c>
      <c r="F1361" s="169" t="s">
        <v>4084</v>
      </c>
      <c r="G1361" s="170" t="s">
        <v>4078</v>
      </c>
      <c r="H1361" s="171">
        <v>51</v>
      </c>
      <c r="I1361" s="172">
        <v>41.62</v>
      </c>
      <c r="J1361" s="170">
        <v>92</v>
      </c>
      <c r="K1361" s="70">
        <v>60.486</v>
      </c>
      <c r="L1361" s="91"/>
    </row>
    <row r="1362" ht="18.75" customHeight="1" spans="1:12">
      <c r="A1362" s="138">
        <v>4</v>
      </c>
      <c r="B1362" s="169" t="s">
        <v>4085</v>
      </c>
      <c r="C1362" s="23" t="s">
        <v>23</v>
      </c>
      <c r="D1362" s="169" t="s">
        <v>4075</v>
      </c>
      <c r="E1362" s="169" t="s">
        <v>4086</v>
      </c>
      <c r="F1362" s="169" t="s">
        <v>4087</v>
      </c>
      <c r="G1362" s="170" t="s">
        <v>4078</v>
      </c>
      <c r="H1362" s="171">
        <v>53</v>
      </c>
      <c r="I1362" s="172">
        <v>40.18</v>
      </c>
      <c r="J1362" s="170">
        <v>90</v>
      </c>
      <c r="K1362" s="70">
        <v>60.254</v>
      </c>
      <c r="L1362" s="91"/>
    </row>
    <row r="1363" ht="18.75" customHeight="1" spans="1:12">
      <c r="A1363" s="138">
        <v>5</v>
      </c>
      <c r="B1363" s="169" t="s">
        <v>4088</v>
      </c>
      <c r="C1363" s="23" t="s">
        <v>23</v>
      </c>
      <c r="D1363" s="169" t="s">
        <v>4075</v>
      </c>
      <c r="E1363" s="169" t="s">
        <v>4089</v>
      </c>
      <c r="F1363" s="169" t="s">
        <v>4090</v>
      </c>
      <c r="G1363" s="170" t="s">
        <v>4078</v>
      </c>
      <c r="H1363" s="171">
        <v>54</v>
      </c>
      <c r="I1363" s="172">
        <v>35.52</v>
      </c>
      <c r="J1363" s="170">
        <v>90.8</v>
      </c>
      <c r="K1363" s="70">
        <v>59.496</v>
      </c>
      <c r="L1363" s="91"/>
    </row>
    <row r="1364" ht="18.75" customHeight="1" spans="1:12">
      <c r="A1364" s="138">
        <v>6</v>
      </c>
      <c r="B1364" s="169" t="s">
        <v>4091</v>
      </c>
      <c r="C1364" s="23" t="s">
        <v>16</v>
      </c>
      <c r="D1364" s="169" t="s">
        <v>4075</v>
      </c>
      <c r="E1364" s="169" t="s">
        <v>4092</v>
      </c>
      <c r="F1364" s="169" t="s">
        <v>4093</v>
      </c>
      <c r="G1364" s="170" t="s">
        <v>4078</v>
      </c>
      <c r="H1364" s="171">
        <v>55</v>
      </c>
      <c r="I1364" s="172">
        <v>33</v>
      </c>
      <c r="J1364" s="170">
        <v>88.8</v>
      </c>
      <c r="K1364" s="70">
        <v>58.54</v>
      </c>
      <c r="L1364" s="91"/>
    </row>
    <row r="1365" ht="18.75" customHeight="1" spans="1:12">
      <c r="A1365" s="138">
        <v>7</v>
      </c>
      <c r="B1365" s="169" t="s">
        <v>4094</v>
      </c>
      <c r="C1365" s="23" t="s">
        <v>23</v>
      </c>
      <c r="D1365" s="169" t="s">
        <v>4075</v>
      </c>
      <c r="E1365" s="169" t="s">
        <v>4095</v>
      </c>
      <c r="F1365" s="169" t="s">
        <v>4096</v>
      </c>
      <c r="G1365" s="170" t="s">
        <v>4078</v>
      </c>
      <c r="H1365" s="171">
        <v>51.5</v>
      </c>
      <c r="I1365" s="172">
        <v>36.45</v>
      </c>
      <c r="J1365" s="170">
        <v>90</v>
      </c>
      <c r="K1365" s="70">
        <v>58.535</v>
      </c>
      <c r="L1365" s="91"/>
    </row>
    <row r="1366" ht="18.75" customHeight="1" spans="1:12">
      <c r="A1366" s="138">
        <v>8</v>
      </c>
      <c r="B1366" s="169" t="s">
        <v>4097</v>
      </c>
      <c r="C1366" s="23" t="s">
        <v>23</v>
      </c>
      <c r="D1366" s="169" t="s">
        <v>4075</v>
      </c>
      <c r="E1366" s="169" t="s">
        <v>4098</v>
      </c>
      <c r="F1366" s="169" t="s">
        <v>4099</v>
      </c>
      <c r="G1366" s="170" t="s">
        <v>4078</v>
      </c>
      <c r="H1366" s="171">
        <v>61.5</v>
      </c>
      <c r="I1366" s="172">
        <v>21.12</v>
      </c>
      <c r="J1366" s="170">
        <v>91.2</v>
      </c>
      <c r="K1366" s="70">
        <v>58.296</v>
      </c>
      <c r="L1366" s="91"/>
    </row>
    <row r="1367" ht="18.75" customHeight="1" spans="1:12">
      <c r="A1367" s="138">
        <v>9</v>
      </c>
      <c r="B1367" s="169" t="s">
        <v>4100</v>
      </c>
      <c r="C1367" s="23" t="s">
        <v>23</v>
      </c>
      <c r="D1367" s="169" t="s">
        <v>4075</v>
      </c>
      <c r="E1367" s="169" t="s">
        <v>4101</v>
      </c>
      <c r="F1367" s="169" t="s">
        <v>4102</v>
      </c>
      <c r="G1367" s="170" t="s">
        <v>4078</v>
      </c>
      <c r="H1367" s="171">
        <v>58.5</v>
      </c>
      <c r="I1367" s="172">
        <v>26.8</v>
      </c>
      <c r="J1367" s="170">
        <v>89.4</v>
      </c>
      <c r="K1367" s="70">
        <v>58.26</v>
      </c>
      <c r="L1367" s="91"/>
    </row>
    <row r="1368" ht="18.75" customHeight="1" spans="1:12">
      <c r="A1368" s="138">
        <v>10</v>
      </c>
      <c r="B1368" s="169" t="s">
        <v>4103</v>
      </c>
      <c r="C1368" s="23" t="s">
        <v>23</v>
      </c>
      <c r="D1368" s="169" t="s">
        <v>4075</v>
      </c>
      <c r="E1368" s="169" t="s">
        <v>4104</v>
      </c>
      <c r="F1368" s="169" t="s">
        <v>4105</v>
      </c>
      <c r="G1368" s="170" t="s">
        <v>4078</v>
      </c>
      <c r="H1368" s="171">
        <v>53.5</v>
      </c>
      <c r="I1368" s="172">
        <v>34.16</v>
      </c>
      <c r="J1368" s="170">
        <v>88.2</v>
      </c>
      <c r="K1368" s="70">
        <v>58.108</v>
      </c>
      <c r="L1368" s="91"/>
    </row>
    <row r="1369" ht="18.75" customHeight="1" spans="1:12">
      <c r="A1369" s="138">
        <v>1</v>
      </c>
      <c r="B1369" s="81" t="s">
        <v>4106</v>
      </c>
      <c r="C1369" s="82" t="s">
        <v>16</v>
      </c>
      <c r="D1369" s="81" t="s">
        <v>4107</v>
      </c>
      <c r="E1369" s="81" t="s">
        <v>4108</v>
      </c>
      <c r="F1369" s="81" t="s">
        <v>4109</v>
      </c>
      <c r="G1369" s="164" t="s">
        <v>4110</v>
      </c>
      <c r="H1369" s="115">
        <v>58.5</v>
      </c>
      <c r="I1369" s="138">
        <v>48.07</v>
      </c>
      <c r="J1369" s="70">
        <v>89.4</v>
      </c>
      <c r="K1369" s="70">
        <v>64.641</v>
      </c>
      <c r="L1369" s="91"/>
    </row>
    <row r="1370" ht="18.75" customHeight="1" spans="1:12">
      <c r="A1370" s="138">
        <v>2</v>
      </c>
      <c r="B1370" s="81" t="s">
        <v>4111</v>
      </c>
      <c r="C1370" s="82" t="s">
        <v>23</v>
      </c>
      <c r="D1370" s="81" t="s">
        <v>4107</v>
      </c>
      <c r="E1370" s="81" t="s">
        <v>4112</v>
      </c>
      <c r="F1370" s="81" t="s">
        <v>4113</v>
      </c>
      <c r="G1370" s="164" t="s">
        <v>4110</v>
      </c>
      <c r="H1370" s="115">
        <v>63.5</v>
      </c>
      <c r="I1370" s="138">
        <v>37.92</v>
      </c>
      <c r="J1370" s="70">
        <v>90.4</v>
      </c>
      <c r="K1370" s="70">
        <v>63.896</v>
      </c>
      <c r="L1370" s="91"/>
    </row>
    <row r="1371" ht="18.75" customHeight="1" spans="1:12">
      <c r="A1371" s="138">
        <v>3</v>
      </c>
      <c r="B1371" s="81" t="s">
        <v>4114</v>
      </c>
      <c r="C1371" s="82" t="s">
        <v>23</v>
      </c>
      <c r="D1371" s="81" t="s">
        <v>4107</v>
      </c>
      <c r="E1371" s="81" t="s">
        <v>4115</v>
      </c>
      <c r="F1371" s="81" t="s">
        <v>4116</v>
      </c>
      <c r="G1371" s="164" t="s">
        <v>4110</v>
      </c>
      <c r="H1371" s="115">
        <v>60.5</v>
      </c>
      <c r="I1371" s="138">
        <v>38.91</v>
      </c>
      <c r="J1371" s="70">
        <v>89.6</v>
      </c>
      <c r="K1371" s="70">
        <v>62.753</v>
      </c>
      <c r="L1371" s="91"/>
    </row>
    <row r="1372" ht="18.75" customHeight="1" spans="1:12">
      <c r="A1372" s="138">
        <v>4</v>
      </c>
      <c r="B1372" s="81" t="s">
        <v>4117</v>
      </c>
      <c r="C1372" s="82" t="s">
        <v>16</v>
      </c>
      <c r="D1372" s="81" t="s">
        <v>4107</v>
      </c>
      <c r="E1372" s="81" t="s">
        <v>4118</v>
      </c>
      <c r="F1372" s="81" t="s">
        <v>4119</v>
      </c>
      <c r="G1372" s="164" t="s">
        <v>4110</v>
      </c>
      <c r="H1372" s="115">
        <v>56.5</v>
      </c>
      <c r="I1372" s="138">
        <v>42.6</v>
      </c>
      <c r="J1372" s="70">
        <v>88.4</v>
      </c>
      <c r="K1372" s="70">
        <v>61.9</v>
      </c>
      <c r="L1372" s="91"/>
    </row>
    <row r="1373" ht="18.75" customHeight="1" spans="1:12">
      <c r="A1373" s="138">
        <v>5</v>
      </c>
      <c r="B1373" s="81" t="s">
        <v>4120</v>
      </c>
      <c r="C1373" s="82" t="s">
        <v>16</v>
      </c>
      <c r="D1373" s="81" t="s">
        <v>4107</v>
      </c>
      <c r="E1373" s="81" t="s">
        <v>4121</v>
      </c>
      <c r="F1373" s="81" t="s">
        <v>4122</v>
      </c>
      <c r="G1373" s="164" t="s">
        <v>4110</v>
      </c>
      <c r="H1373" s="115">
        <v>57</v>
      </c>
      <c r="I1373" s="138">
        <v>34.68</v>
      </c>
      <c r="J1373" s="70">
        <v>90.6</v>
      </c>
      <c r="K1373" s="70">
        <v>60.384</v>
      </c>
      <c r="L1373" s="91"/>
    </row>
    <row r="1374" ht="18.75" customHeight="1" spans="1:12">
      <c r="A1374" s="138">
        <v>5</v>
      </c>
      <c r="B1374" s="81" t="s">
        <v>4123</v>
      </c>
      <c r="C1374" s="82" t="s">
        <v>16</v>
      </c>
      <c r="D1374" s="81" t="s">
        <v>4107</v>
      </c>
      <c r="E1374" s="81" t="s">
        <v>4124</v>
      </c>
      <c r="F1374" s="81" t="s">
        <v>4125</v>
      </c>
      <c r="G1374" s="164" t="s">
        <v>4110</v>
      </c>
      <c r="H1374" s="115">
        <v>58.5</v>
      </c>
      <c r="I1374" s="138">
        <v>34.08</v>
      </c>
      <c r="J1374" s="70">
        <v>89.2</v>
      </c>
      <c r="K1374" s="70">
        <v>60.384</v>
      </c>
      <c r="L1374" s="91"/>
    </row>
    <row r="1375" ht="18.75" customHeight="1" spans="1:12">
      <c r="A1375" s="138">
        <v>7</v>
      </c>
      <c r="B1375" s="81" t="s">
        <v>4126</v>
      </c>
      <c r="C1375" s="82" t="s">
        <v>23</v>
      </c>
      <c r="D1375" s="81" t="s">
        <v>4107</v>
      </c>
      <c r="E1375" s="81" t="s">
        <v>4127</v>
      </c>
      <c r="F1375" s="81" t="s">
        <v>4128</v>
      </c>
      <c r="G1375" s="164" t="s">
        <v>4110</v>
      </c>
      <c r="H1375" s="115">
        <v>61.5</v>
      </c>
      <c r="I1375" s="138">
        <v>31.15</v>
      </c>
      <c r="J1375" s="70">
        <v>87.8</v>
      </c>
      <c r="K1375" s="70">
        <v>60.285</v>
      </c>
      <c r="L1375" s="91"/>
    </row>
    <row r="1376" ht="18.75" customHeight="1" spans="1:12">
      <c r="A1376" s="166">
        <v>1</v>
      </c>
      <c r="B1376" s="138" t="s">
        <v>1600</v>
      </c>
      <c r="C1376" s="84" t="s">
        <v>23</v>
      </c>
      <c r="D1376" s="138" t="s">
        <v>4129</v>
      </c>
      <c r="E1376" s="138" t="s">
        <v>4130</v>
      </c>
      <c r="F1376" s="138" t="s">
        <v>4131</v>
      </c>
      <c r="G1376" s="138" t="s">
        <v>4132</v>
      </c>
      <c r="H1376" s="84">
        <v>51.5</v>
      </c>
      <c r="I1376" s="138">
        <v>43.24</v>
      </c>
      <c r="J1376" s="164">
        <v>90.6</v>
      </c>
      <c r="K1376" s="70">
        <v>60.752</v>
      </c>
      <c r="L1376" s="91"/>
    </row>
    <row r="1377" ht="18.75" customHeight="1" spans="1:12">
      <c r="A1377" s="166">
        <v>2</v>
      </c>
      <c r="B1377" s="138" t="s">
        <v>4133</v>
      </c>
      <c r="C1377" s="84" t="s">
        <v>23</v>
      </c>
      <c r="D1377" s="138" t="s">
        <v>4129</v>
      </c>
      <c r="E1377" s="138" t="s">
        <v>4134</v>
      </c>
      <c r="F1377" s="138" t="s">
        <v>4135</v>
      </c>
      <c r="G1377" s="138" t="s">
        <v>4132</v>
      </c>
      <c r="H1377" s="84">
        <v>58.5</v>
      </c>
      <c r="I1377" s="138">
        <v>32.16</v>
      </c>
      <c r="J1377" s="164">
        <v>90</v>
      </c>
      <c r="K1377" s="70">
        <v>60.048</v>
      </c>
      <c r="L1377" s="91"/>
    </row>
    <row r="1378" ht="18.75" customHeight="1" spans="1:12">
      <c r="A1378" s="166">
        <v>3</v>
      </c>
      <c r="B1378" s="138" t="s">
        <v>4136</v>
      </c>
      <c r="C1378" s="84" t="s">
        <v>23</v>
      </c>
      <c r="D1378" s="138" t="s">
        <v>4129</v>
      </c>
      <c r="E1378" s="138" t="s">
        <v>4137</v>
      </c>
      <c r="F1378" s="138" t="s">
        <v>4138</v>
      </c>
      <c r="G1378" s="138" t="s">
        <v>4132</v>
      </c>
      <c r="H1378" s="84">
        <v>52</v>
      </c>
      <c r="I1378" s="138">
        <v>39.84</v>
      </c>
      <c r="J1378" s="164">
        <v>88.2</v>
      </c>
      <c r="K1378" s="70">
        <v>59.212</v>
      </c>
      <c r="L1378" s="91"/>
    </row>
    <row r="1379" ht="18.75" customHeight="1" spans="1:12">
      <c r="A1379" s="166">
        <v>4</v>
      </c>
      <c r="B1379" s="138" t="s">
        <v>4139</v>
      </c>
      <c r="C1379" s="84" t="s">
        <v>16</v>
      </c>
      <c r="D1379" s="138" t="s">
        <v>4129</v>
      </c>
      <c r="E1379" s="138" t="s">
        <v>4140</v>
      </c>
      <c r="F1379" s="138" t="s">
        <v>4141</v>
      </c>
      <c r="G1379" s="138" t="s">
        <v>4132</v>
      </c>
      <c r="H1379" s="84">
        <v>58</v>
      </c>
      <c r="I1379" s="138">
        <v>26.71</v>
      </c>
      <c r="J1379" s="164">
        <v>91.6</v>
      </c>
      <c r="K1379" s="70">
        <v>58.693</v>
      </c>
      <c r="L1379" s="91"/>
    </row>
    <row r="1380" ht="18.75" customHeight="1" spans="1:12">
      <c r="A1380" s="166">
        <v>1</v>
      </c>
      <c r="B1380" s="172" t="s">
        <v>4142</v>
      </c>
      <c r="C1380" s="173" t="s">
        <v>23</v>
      </c>
      <c r="D1380" s="172" t="s">
        <v>4143</v>
      </c>
      <c r="E1380" s="172" t="s">
        <v>4144</v>
      </c>
      <c r="F1380" s="172" t="s">
        <v>4145</v>
      </c>
      <c r="G1380" s="172" t="s">
        <v>4146</v>
      </c>
      <c r="H1380" s="173">
        <v>60</v>
      </c>
      <c r="I1380" s="172">
        <v>51.18</v>
      </c>
      <c r="J1380" s="170">
        <v>90.8</v>
      </c>
      <c r="K1380" s="70">
        <v>66.594</v>
      </c>
      <c r="L1380" s="91"/>
    </row>
    <row r="1381" ht="18.75" customHeight="1" spans="1:12">
      <c r="A1381" s="166">
        <v>2</v>
      </c>
      <c r="B1381" s="172" t="s">
        <v>4147</v>
      </c>
      <c r="C1381" s="173" t="s">
        <v>23</v>
      </c>
      <c r="D1381" s="172" t="s">
        <v>4143</v>
      </c>
      <c r="E1381" s="172" t="s">
        <v>4148</v>
      </c>
      <c r="F1381" s="172" t="s">
        <v>4149</v>
      </c>
      <c r="G1381" s="172" t="s">
        <v>4146</v>
      </c>
      <c r="H1381" s="173">
        <v>58</v>
      </c>
      <c r="I1381" s="172">
        <v>52.62</v>
      </c>
      <c r="J1381" s="170">
        <v>91.8</v>
      </c>
      <c r="K1381" s="70">
        <v>66.526</v>
      </c>
      <c r="L1381" s="91"/>
    </row>
    <row r="1382" ht="18.75" customHeight="1" spans="1:12">
      <c r="A1382" s="166">
        <v>3</v>
      </c>
      <c r="B1382" s="172" t="s">
        <v>4150</v>
      </c>
      <c r="C1382" s="173" t="s">
        <v>23</v>
      </c>
      <c r="D1382" s="172" t="s">
        <v>4143</v>
      </c>
      <c r="E1382" s="172" t="s">
        <v>4151</v>
      </c>
      <c r="F1382" s="172" t="s">
        <v>4152</v>
      </c>
      <c r="G1382" s="172" t="s">
        <v>4146</v>
      </c>
      <c r="H1382" s="173">
        <v>54.5</v>
      </c>
      <c r="I1382" s="172">
        <v>55.58</v>
      </c>
      <c r="J1382" s="170">
        <v>93</v>
      </c>
      <c r="K1382" s="70">
        <v>66.374</v>
      </c>
      <c r="L1382" s="91"/>
    </row>
    <row r="1383" ht="18.75" customHeight="1" spans="1:12">
      <c r="A1383" s="166">
        <v>4</v>
      </c>
      <c r="B1383" s="172" t="s">
        <v>4153</v>
      </c>
      <c r="C1383" s="173" t="s">
        <v>16</v>
      </c>
      <c r="D1383" s="172" t="s">
        <v>4143</v>
      </c>
      <c r="E1383" s="172" t="s">
        <v>4154</v>
      </c>
      <c r="F1383" s="172" t="s">
        <v>4155</v>
      </c>
      <c r="G1383" s="172" t="s">
        <v>4146</v>
      </c>
      <c r="H1383" s="173">
        <v>57</v>
      </c>
      <c r="I1383" s="172">
        <v>51.62</v>
      </c>
      <c r="J1383" s="170">
        <v>87.6</v>
      </c>
      <c r="K1383" s="70">
        <v>64.566</v>
      </c>
      <c r="L1383" s="168"/>
    </row>
    <row r="1384" ht="18.75" customHeight="1" spans="1:12">
      <c r="A1384" s="166">
        <v>5</v>
      </c>
      <c r="B1384" s="172" t="s">
        <v>4156</v>
      </c>
      <c r="C1384" s="173" t="s">
        <v>16</v>
      </c>
      <c r="D1384" s="172" t="s">
        <v>4143</v>
      </c>
      <c r="E1384" s="172" t="s">
        <v>4157</v>
      </c>
      <c r="F1384" s="172" t="s">
        <v>4158</v>
      </c>
      <c r="G1384" s="172" t="s">
        <v>4146</v>
      </c>
      <c r="H1384" s="173">
        <v>53</v>
      </c>
      <c r="I1384" s="172">
        <v>47.32</v>
      </c>
      <c r="J1384" s="170">
        <v>93.2</v>
      </c>
      <c r="K1384" s="70">
        <v>63.356</v>
      </c>
      <c r="L1384" s="91"/>
    </row>
    <row r="1385" ht="18.75" customHeight="1" spans="1:12">
      <c r="A1385" s="166">
        <v>6</v>
      </c>
      <c r="B1385" s="172" t="s">
        <v>4159</v>
      </c>
      <c r="C1385" s="173" t="s">
        <v>16</v>
      </c>
      <c r="D1385" s="172" t="s">
        <v>4143</v>
      </c>
      <c r="E1385" s="172" t="s">
        <v>4160</v>
      </c>
      <c r="F1385" s="172" t="s">
        <v>4161</v>
      </c>
      <c r="G1385" s="172" t="s">
        <v>4146</v>
      </c>
      <c r="H1385" s="173">
        <v>52</v>
      </c>
      <c r="I1385" s="172">
        <v>52.37</v>
      </c>
      <c r="J1385" s="170">
        <v>89</v>
      </c>
      <c r="K1385" s="70">
        <v>63.211</v>
      </c>
      <c r="L1385" s="91"/>
    </row>
    <row r="1386" ht="18.75" customHeight="1" spans="1:12">
      <c r="A1386" s="166">
        <v>7</v>
      </c>
      <c r="B1386" s="172" t="s">
        <v>4162</v>
      </c>
      <c r="C1386" s="173" t="s">
        <v>23</v>
      </c>
      <c r="D1386" s="172" t="s">
        <v>4143</v>
      </c>
      <c r="E1386" s="172" t="s">
        <v>4163</v>
      </c>
      <c r="F1386" s="172" t="s">
        <v>4164</v>
      </c>
      <c r="G1386" s="172" t="s">
        <v>4146</v>
      </c>
      <c r="H1386" s="173">
        <v>58</v>
      </c>
      <c r="I1386" s="172">
        <v>41.43</v>
      </c>
      <c r="J1386" s="170">
        <v>89.4</v>
      </c>
      <c r="K1386" s="70">
        <v>62.449</v>
      </c>
      <c r="L1386" s="91"/>
    </row>
    <row r="1387" ht="18.75" customHeight="1" spans="1:12">
      <c r="A1387" s="166">
        <v>8</v>
      </c>
      <c r="B1387" s="172" t="s">
        <v>4165</v>
      </c>
      <c r="C1387" s="173" t="s">
        <v>23</v>
      </c>
      <c r="D1387" s="172" t="s">
        <v>4143</v>
      </c>
      <c r="E1387" s="172" t="s">
        <v>4166</v>
      </c>
      <c r="F1387" s="172" t="s">
        <v>4167</v>
      </c>
      <c r="G1387" s="172" t="s">
        <v>4146</v>
      </c>
      <c r="H1387" s="173">
        <v>53</v>
      </c>
      <c r="I1387" s="172">
        <v>46.33</v>
      </c>
      <c r="J1387" s="170">
        <v>87.8</v>
      </c>
      <c r="K1387" s="70">
        <v>61.439</v>
      </c>
      <c r="L1387" s="91"/>
    </row>
    <row r="1388" ht="18.75" customHeight="1" spans="1:12">
      <c r="A1388" s="166">
        <v>9</v>
      </c>
      <c r="B1388" s="172" t="s">
        <v>4168</v>
      </c>
      <c r="C1388" s="173" t="s">
        <v>23</v>
      </c>
      <c r="D1388" s="172" t="s">
        <v>4143</v>
      </c>
      <c r="E1388" s="172" t="s">
        <v>4169</v>
      </c>
      <c r="F1388" s="172" t="s">
        <v>4170</v>
      </c>
      <c r="G1388" s="172" t="s">
        <v>4146</v>
      </c>
      <c r="H1388" s="173">
        <v>51.5</v>
      </c>
      <c r="I1388" s="172">
        <v>43.44</v>
      </c>
      <c r="J1388" s="170">
        <v>87.4</v>
      </c>
      <c r="K1388" s="70">
        <v>59.852</v>
      </c>
      <c r="L1388" s="91"/>
    </row>
    <row r="1389" ht="18.75" customHeight="1" spans="1:12">
      <c r="A1389" s="166">
        <v>10</v>
      </c>
      <c r="B1389" s="172" t="s">
        <v>4171</v>
      </c>
      <c r="C1389" s="173" t="s">
        <v>23</v>
      </c>
      <c r="D1389" s="172" t="s">
        <v>4143</v>
      </c>
      <c r="E1389" s="172" t="s">
        <v>4172</v>
      </c>
      <c r="F1389" s="172" t="s">
        <v>4173</v>
      </c>
      <c r="G1389" s="172" t="s">
        <v>4146</v>
      </c>
      <c r="H1389" s="174">
        <v>57.5</v>
      </c>
      <c r="I1389" s="177">
        <v>26.94</v>
      </c>
      <c r="J1389" s="177">
        <v>91.2</v>
      </c>
      <c r="K1389" s="70">
        <f>H1389*0.4+I1389*0.3+J1389*0.3</f>
        <v>58.442</v>
      </c>
      <c r="L1389" s="91" t="s">
        <v>202</v>
      </c>
    </row>
    <row r="1390" ht="18.75" customHeight="1" spans="1:12">
      <c r="A1390" s="166">
        <v>1</v>
      </c>
      <c r="B1390" s="172" t="s">
        <v>4174</v>
      </c>
      <c r="C1390" s="173" t="s">
        <v>16</v>
      </c>
      <c r="D1390" s="172" t="s">
        <v>4175</v>
      </c>
      <c r="E1390" s="172" t="s">
        <v>4176</v>
      </c>
      <c r="F1390" s="172" t="s">
        <v>4177</v>
      </c>
      <c r="G1390" s="172" t="s">
        <v>4178</v>
      </c>
      <c r="H1390" s="173">
        <v>57</v>
      </c>
      <c r="I1390" s="172">
        <v>47.87</v>
      </c>
      <c r="J1390" s="170">
        <v>88.4</v>
      </c>
      <c r="K1390" s="70">
        <v>63.681</v>
      </c>
      <c r="L1390" s="91"/>
    </row>
    <row r="1391" ht="18.75" customHeight="1" spans="1:12">
      <c r="A1391" s="166">
        <v>2</v>
      </c>
      <c r="B1391" s="172" t="s">
        <v>4179</v>
      </c>
      <c r="C1391" s="173" t="s">
        <v>16</v>
      </c>
      <c r="D1391" s="172" t="s">
        <v>4175</v>
      </c>
      <c r="E1391" s="172" t="s">
        <v>4180</v>
      </c>
      <c r="F1391" s="172" t="s">
        <v>4181</v>
      </c>
      <c r="G1391" s="172" t="s">
        <v>4178</v>
      </c>
      <c r="H1391" s="173">
        <v>56.5</v>
      </c>
      <c r="I1391" s="172">
        <v>39.7</v>
      </c>
      <c r="J1391" s="170">
        <v>89</v>
      </c>
      <c r="K1391" s="70">
        <v>61.21</v>
      </c>
      <c r="L1391" s="91"/>
    </row>
    <row r="1392" ht="18.75" customHeight="1" spans="1:12">
      <c r="A1392" s="166">
        <v>3</v>
      </c>
      <c r="B1392" s="172" t="s">
        <v>4182</v>
      </c>
      <c r="C1392" s="173" t="s">
        <v>23</v>
      </c>
      <c r="D1392" s="172" t="s">
        <v>4175</v>
      </c>
      <c r="E1392" s="172" t="s">
        <v>4183</v>
      </c>
      <c r="F1392" s="172" t="s">
        <v>4184</v>
      </c>
      <c r="G1392" s="172" t="s">
        <v>4178</v>
      </c>
      <c r="H1392" s="173">
        <v>54</v>
      </c>
      <c r="I1392" s="172">
        <v>39.91</v>
      </c>
      <c r="J1392" s="170">
        <v>90</v>
      </c>
      <c r="K1392" s="70">
        <v>60.573</v>
      </c>
      <c r="L1392" s="91"/>
    </row>
    <row r="1393" ht="18.75" customHeight="1" spans="1:12">
      <c r="A1393" s="166">
        <v>4</v>
      </c>
      <c r="B1393" s="172" t="s">
        <v>4185</v>
      </c>
      <c r="C1393" s="173" t="s">
        <v>23</v>
      </c>
      <c r="D1393" s="172" t="s">
        <v>4175</v>
      </c>
      <c r="E1393" s="172" t="s">
        <v>4186</v>
      </c>
      <c r="F1393" s="172" t="s">
        <v>4187</v>
      </c>
      <c r="G1393" s="172" t="s">
        <v>4178</v>
      </c>
      <c r="H1393" s="173">
        <v>56.5</v>
      </c>
      <c r="I1393" s="172">
        <v>35.48</v>
      </c>
      <c r="J1393" s="170">
        <v>91</v>
      </c>
      <c r="K1393" s="70">
        <v>60.544</v>
      </c>
      <c r="L1393" s="91"/>
    </row>
    <row r="1394" ht="18.75" customHeight="1" spans="1:12">
      <c r="A1394" s="166">
        <v>5</v>
      </c>
      <c r="B1394" s="172" t="s">
        <v>4188</v>
      </c>
      <c r="C1394" s="173" t="s">
        <v>23</v>
      </c>
      <c r="D1394" s="172" t="s">
        <v>4175</v>
      </c>
      <c r="E1394" s="172" t="s">
        <v>4189</v>
      </c>
      <c r="F1394" s="172" t="s">
        <v>4190</v>
      </c>
      <c r="G1394" s="172" t="s">
        <v>4178</v>
      </c>
      <c r="H1394" s="173">
        <v>71.5</v>
      </c>
      <c r="I1394" s="172">
        <v>16.36</v>
      </c>
      <c r="J1394" s="170">
        <v>88</v>
      </c>
      <c r="K1394" s="70">
        <v>59.908</v>
      </c>
      <c r="L1394" s="91"/>
    </row>
    <row r="1395" ht="18.75" customHeight="1" spans="1:12">
      <c r="A1395" s="166">
        <v>6</v>
      </c>
      <c r="B1395" s="172" t="s">
        <v>4191</v>
      </c>
      <c r="C1395" s="173" t="s">
        <v>23</v>
      </c>
      <c r="D1395" s="172" t="s">
        <v>4175</v>
      </c>
      <c r="E1395" s="172" t="s">
        <v>4192</v>
      </c>
      <c r="F1395" s="172" t="s">
        <v>4193</v>
      </c>
      <c r="G1395" s="172" t="s">
        <v>4178</v>
      </c>
      <c r="H1395" s="173">
        <v>59</v>
      </c>
      <c r="I1395" s="172">
        <v>28.75</v>
      </c>
      <c r="J1395" s="170">
        <v>91.8</v>
      </c>
      <c r="K1395" s="70">
        <v>59.765</v>
      </c>
      <c r="L1395" s="91"/>
    </row>
    <row r="1396" ht="18.75" customHeight="1" spans="1:12">
      <c r="A1396" s="166">
        <v>7</v>
      </c>
      <c r="B1396" s="172" t="s">
        <v>4194</v>
      </c>
      <c r="C1396" s="173" t="s">
        <v>23</v>
      </c>
      <c r="D1396" s="172" t="s">
        <v>4175</v>
      </c>
      <c r="E1396" s="172" t="s">
        <v>4195</v>
      </c>
      <c r="F1396" s="172" t="s">
        <v>4196</v>
      </c>
      <c r="G1396" s="172" t="s">
        <v>4178</v>
      </c>
      <c r="H1396" s="173">
        <v>54</v>
      </c>
      <c r="I1396" s="172">
        <v>38.28</v>
      </c>
      <c r="J1396" s="170">
        <v>87.8</v>
      </c>
      <c r="K1396" s="70">
        <v>59.424</v>
      </c>
      <c r="L1396" s="91"/>
    </row>
    <row r="1397" ht="18.75" customHeight="1" spans="1:12">
      <c r="A1397" s="166">
        <v>8</v>
      </c>
      <c r="B1397" s="172" t="s">
        <v>4197</v>
      </c>
      <c r="C1397" s="173" t="s">
        <v>23</v>
      </c>
      <c r="D1397" s="172" t="s">
        <v>4175</v>
      </c>
      <c r="E1397" s="172" t="s">
        <v>4198</v>
      </c>
      <c r="F1397" s="172" t="s">
        <v>4199</v>
      </c>
      <c r="G1397" s="172" t="s">
        <v>4178</v>
      </c>
      <c r="H1397" s="173">
        <v>58</v>
      </c>
      <c r="I1397" s="172">
        <v>27.34</v>
      </c>
      <c r="J1397" s="170">
        <v>92.6</v>
      </c>
      <c r="K1397" s="70">
        <v>59.182</v>
      </c>
      <c r="L1397" s="91"/>
    </row>
    <row r="1398" ht="18.75" customHeight="1" spans="1:12">
      <c r="A1398" s="166">
        <v>9</v>
      </c>
      <c r="B1398" s="172" t="s">
        <v>4200</v>
      </c>
      <c r="C1398" s="173" t="s">
        <v>23</v>
      </c>
      <c r="D1398" s="172" t="s">
        <v>4175</v>
      </c>
      <c r="E1398" s="172" t="s">
        <v>4201</v>
      </c>
      <c r="F1398" s="172" t="s">
        <v>4202</v>
      </c>
      <c r="G1398" s="172" t="s">
        <v>4178</v>
      </c>
      <c r="H1398" s="173">
        <v>56.5</v>
      </c>
      <c r="I1398" s="172">
        <v>29.16</v>
      </c>
      <c r="J1398" s="170">
        <v>92.2</v>
      </c>
      <c r="K1398" s="70">
        <v>59.008</v>
      </c>
      <c r="L1398" s="91"/>
    </row>
    <row r="1399" ht="18.75" customHeight="1" spans="1:12">
      <c r="A1399" s="166">
        <v>10</v>
      </c>
      <c r="B1399" s="172" t="s">
        <v>4203</v>
      </c>
      <c r="C1399" s="173" t="s">
        <v>23</v>
      </c>
      <c r="D1399" s="172" t="s">
        <v>4175</v>
      </c>
      <c r="E1399" s="172" t="s">
        <v>4204</v>
      </c>
      <c r="F1399" s="172" t="s">
        <v>4205</v>
      </c>
      <c r="G1399" s="172" t="s">
        <v>4178</v>
      </c>
      <c r="H1399" s="173">
        <v>55.5</v>
      </c>
      <c r="I1399" s="172">
        <v>32.91</v>
      </c>
      <c r="J1399" s="170">
        <v>88.6</v>
      </c>
      <c r="K1399" s="70">
        <v>58.653</v>
      </c>
      <c r="L1399" s="91"/>
    </row>
    <row r="1400" ht="18.75" customHeight="1" spans="1:12">
      <c r="A1400" s="166">
        <v>11</v>
      </c>
      <c r="B1400" s="172" t="s">
        <v>4206</v>
      </c>
      <c r="C1400" s="173" t="s">
        <v>23</v>
      </c>
      <c r="D1400" s="172" t="s">
        <v>4175</v>
      </c>
      <c r="E1400" s="172" t="s">
        <v>4207</v>
      </c>
      <c r="F1400" s="172" t="s">
        <v>4208</v>
      </c>
      <c r="G1400" s="172" t="s">
        <v>4178</v>
      </c>
      <c r="H1400" s="173">
        <v>54.5</v>
      </c>
      <c r="I1400" s="172">
        <v>33.1</v>
      </c>
      <c r="J1400" s="170">
        <v>89.2</v>
      </c>
      <c r="K1400" s="70">
        <v>58.49</v>
      </c>
      <c r="L1400" s="91"/>
    </row>
    <row r="1401" ht="18.75" customHeight="1" spans="1:12">
      <c r="A1401" s="78" t="s">
        <v>4209</v>
      </c>
      <c r="B1401" s="78"/>
      <c r="C1401" s="78"/>
      <c r="D1401" s="78"/>
      <c r="E1401" s="78"/>
      <c r="F1401" s="79"/>
      <c r="G1401" s="79"/>
      <c r="H1401" s="80"/>
      <c r="I1401" s="87"/>
      <c r="J1401" s="87"/>
      <c r="K1401" s="79"/>
      <c r="L1401" s="88"/>
    </row>
    <row r="1402" ht="18.75" customHeight="1" spans="1:12">
      <c r="A1402" s="23" t="s">
        <v>14</v>
      </c>
      <c r="B1402" s="114" t="s">
        <v>4210</v>
      </c>
      <c r="C1402" s="114" t="s">
        <v>23</v>
      </c>
      <c r="D1402" s="114" t="s">
        <v>4211</v>
      </c>
      <c r="E1402" s="114" t="s">
        <v>4212</v>
      </c>
      <c r="F1402" s="175" t="s">
        <v>4213</v>
      </c>
      <c r="G1402" s="56" t="s">
        <v>4214</v>
      </c>
      <c r="H1402" s="176">
        <v>62</v>
      </c>
      <c r="I1402" s="178">
        <v>50.79</v>
      </c>
      <c r="J1402" s="70">
        <v>89.6</v>
      </c>
      <c r="K1402" s="136">
        <f t="shared" ref="K1402:K1433" si="44">H1402*0.4+I1402*0.3+J1402*0.3</f>
        <v>66.917</v>
      </c>
      <c r="L1402" s="91"/>
    </row>
    <row r="1403" ht="18.75" customHeight="1" spans="1:12">
      <c r="A1403" s="23" t="s">
        <v>21</v>
      </c>
      <c r="B1403" s="114" t="s">
        <v>4215</v>
      </c>
      <c r="C1403" s="114" t="s">
        <v>23</v>
      </c>
      <c r="D1403" s="114" t="s">
        <v>4211</v>
      </c>
      <c r="E1403" s="114" t="s">
        <v>4216</v>
      </c>
      <c r="F1403" s="175" t="s">
        <v>4217</v>
      </c>
      <c r="G1403" s="56" t="s">
        <v>4214</v>
      </c>
      <c r="H1403" s="176">
        <v>52.5</v>
      </c>
      <c r="I1403" s="178">
        <v>59.97</v>
      </c>
      <c r="J1403" s="70">
        <v>87.4</v>
      </c>
      <c r="K1403" s="136">
        <f t="shared" si="44"/>
        <v>65.211</v>
      </c>
      <c r="L1403" s="91"/>
    </row>
    <row r="1404" ht="18.75" customHeight="1" spans="1:12">
      <c r="A1404" s="23" t="s">
        <v>26</v>
      </c>
      <c r="B1404" s="114" t="s">
        <v>4218</v>
      </c>
      <c r="C1404" s="114" t="s">
        <v>23</v>
      </c>
      <c r="D1404" s="114" t="s">
        <v>4211</v>
      </c>
      <c r="E1404" s="114" t="s">
        <v>4219</v>
      </c>
      <c r="F1404" s="175" t="s">
        <v>4220</v>
      </c>
      <c r="G1404" s="56" t="s">
        <v>4214</v>
      </c>
      <c r="H1404" s="176">
        <v>54</v>
      </c>
      <c r="I1404" s="178">
        <v>56.03</v>
      </c>
      <c r="J1404" s="70">
        <v>86.6</v>
      </c>
      <c r="K1404" s="136">
        <f t="shared" si="44"/>
        <v>64.389</v>
      </c>
      <c r="L1404" s="91"/>
    </row>
    <row r="1405" ht="18.75" customHeight="1" spans="1:12">
      <c r="A1405" s="23" t="s">
        <v>30</v>
      </c>
      <c r="B1405" s="114" t="s">
        <v>4221</v>
      </c>
      <c r="C1405" s="114" t="s">
        <v>16</v>
      </c>
      <c r="D1405" s="114" t="s">
        <v>4211</v>
      </c>
      <c r="E1405" s="114" t="s">
        <v>4222</v>
      </c>
      <c r="F1405" s="175" t="s">
        <v>4223</v>
      </c>
      <c r="G1405" s="56" t="s">
        <v>4214</v>
      </c>
      <c r="H1405" s="176">
        <v>54.5</v>
      </c>
      <c r="I1405" s="178">
        <v>50.74</v>
      </c>
      <c r="J1405" s="70">
        <v>88.4</v>
      </c>
      <c r="K1405" s="136">
        <f t="shared" si="44"/>
        <v>63.542</v>
      </c>
      <c r="L1405" s="91"/>
    </row>
    <row r="1406" ht="18.75" customHeight="1" spans="1:12">
      <c r="A1406" s="23" t="s">
        <v>34</v>
      </c>
      <c r="B1406" s="114" t="s">
        <v>4224</v>
      </c>
      <c r="C1406" s="114" t="s">
        <v>23</v>
      </c>
      <c r="D1406" s="114" t="s">
        <v>4211</v>
      </c>
      <c r="E1406" s="114" t="s">
        <v>4225</v>
      </c>
      <c r="F1406" s="175" t="s">
        <v>4226</v>
      </c>
      <c r="G1406" s="56" t="s">
        <v>4214</v>
      </c>
      <c r="H1406" s="176">
        <v>59</v>
      </c>
      <c r="I1406" s="178">
        <v>43.48</v>
      </c>
      <c r="J1406" s="70">
        <v>89</v>
      </c>
      <c r="K1406" s="136">
        <f t="shared" si="44"/>
        <v>63.344</v>
      </c>
      <c r="L1406" s="91"/>
    </row>
    <row r="1407" ht="18.75" customHeight="1" spans="1:12">
      <c r="A1407" s="23" t="s">
        <v>38</v>
      </c>
      <c r="B1407" s="114" t="s">
        <v>4227</v>
      </c>
      <c r="C1407" s="114" t="s">
        <v>16</v>
      </c>
      <c r="D1407" s="114" t="s">
        <v>4211</v>
      </c>
      <c r="E1407" s="114" t="s">
        <v>4228</v>
      </c>
      <c r="F1407" s="175" t="s">
        <v>4229</v>
      </c>
      <c r="G1407" s="56" t="s">
        <v>4214</v>
      </c>
      <c r="H1407" s="176">
        <v>58.5</v>
      </c>
      <c r="I1407" s="178">
        <v>45.33</v>
      </c>
      <c r="J1407" s="70">
        <v>86.6</v>
      </c>
      <c r="K1407" s="136">
        <f t="shared" si="44"/>
        <v>62.979</v>
      </c>
      <c r="L1407" s="91"/>
    </row>
    <row r="1408" ht="18.75" customHeight="1" spans="1:12">
      <c r="A1408" s="23" t="s">
        <v>42</v>
      </c>
      <c r="B1408" s="114" t="s">
        <v>4230</v>
      </c>
      <c r="C1408" s="114" t="s">
        <v>23</v>
      </c>
      <c r="D1408" s="114" t="s">
        <v>4211</v>
      </c>
      <c r="E1408" s="114" t="s">
        <v>4231</v>
      </c>
      <c r="F1408" s="175" t="s">
        <v>4232</v>
      </c>
      <c r="G1408" s="56" t="s">
        <v>4214</v>
      </c>
      <c r="H1408" s="176">
        <v>58</v>
      </c>
      <c r="I1408" s="178">
        <v>42.11</v>
      </c>
      <c r="J1408" s="70">
        <v>90</v>
      </c>
      <c r="K1408" s="136">
        <f t="shared" si="44"/>
        <v>62.833</v>
      </c>
      <c r="L1408" s="91"/>
    </row>
    <row r="1409" ht="18.75" customHeight="1" spans="1:12">
      <c r="A1409" s="23" t="s">
        <v>46</v>
      </c>
      <c r="B1409" s="114" t="s">
        <v>4233</v>
      </c>
      <c r="C1409" s="114" t="s">
        <v>23</v>
      </c>
      <c r="D1409" s="114" t="s">
        <v>4211</v>
      </c>
      <c r="E1409" s="114" t="s">
        <v>4234</v>
      </c>
      <c r="F1409" s="175" t="s">
        <v>4235</v>
      </c>
      <c r="G1409" s="56" t="s">
        <v>4214</v>
      </c>
      <c r="H1409" s="176">
        <v>62</v>
      </c>
      <c r="I1409" s="178">
        <v>36.68</v>
      </c>
      <c r="J1409" s="70">
        <v>89</v>
      </c>
      <c r="K1409" s="136">
        <f t="shared" si="44"/>
        <v>62.504</v>
      </c>
      <c r="L1409" s="91"/>
    </row>
    <row r="1410" ht="18.75" customHeight="1" spans="1:12">
      <c r="A1410" s="23" t="s">
        <v>50</v>
      </c>
      <c r="B1410" s="114" t="s">
        <v>4236</v>
      </c>
      <c r="C1410" s="114" t="s">
        <v>23</v>
      </c>
      <c r="D1410" s="114" t="s">
        <v>4211</v>
      </c>
      <c r="E1410" s="114" t="s">
        <v>4237</v>
      </c>
      <c r="F1410" s="175" t="s">
        <v>4238</v>
      </c>
      <c r="G1410" s="56" t="s">
        <v>4214</v>
      </c>
      <c r="H1410" s="176">
        <v>61</v>
      </c>
      <c r="I1410" s="178">
        <v>40.32</v>
      </c>
      <c r="J1410" s="70">
        <v>86</v>
      </c>
      <c r="K1410" s="136">
        <f t="shared" si="44"/>
        <v>62.296</v>
      </c>
      <c r="L1410" s="91"/>
    </row>
    <row r="1411" ht="18.75" customHeight="1" spans="1:12">
      <c r="A1411" s="23" t="s">
        <v>54</v>
      </c>
      <c r="B1411" s="114" t="s">
        <v>4239</v>
      </c>
      <c r="C1411" s="114" t="s">
        <v>23</v>
      </c>
      <c r="D1411" s="114" t="s">
        <v>4211</v>
      </c>
      <c r="E1411" s="114" t="s">
        <v>4240</v>
      </c>
      <c r="F1411" s="175" t="s">
        <v>4241</v>
      </c>
      <c r="G1411" s="56" t="s">
        <v>4214</v>
      </c>
      <c r="H1411" s="176">
        <v>53.5</v>
      </c>
      <c r="I1411" s="178">
        <v>50.8</v>
      </c>
      <c r="J1411" s="70">
        <v>85.2</v>
      </c>
      <c r="K1411" s="136">
        <f t="shared" si="44"/>
        <v>62.2</v>
      </c>
      <c r="L1411" s="91"/>
    </row>
    <row r="1412" ht="18.75" customHeight="1" spans="1:12">
      <c r="A1412" s="23" t="s">
        <v>58</v>
      </c>
      <c r="B1412" s="114" t="s">
        <v>4242</v>
      </c>
      <c r="C1412" s="114" t="s">
        <v>23</v>
      </c>
      <c r="D1412" s="114" t="s">
        <v>4211</v>
      </c>
      <c r="E1412" s="114" t="s">
        <v>4243</v>
      </c>
      <c r="F1412" s="175" t="s">
        <v>4244</v>
      </c>
      <c r="G1412" s="56" t="s">
        <v>4214</v>
      </c>
      <c r="H1412" s="176">
        <v>54</v>
      </c>
      <c r="I1412" s="178">
        <v>46.52</v>
      </c>
      <c r="J1412" s="70">
        <v>86</v>
      </c>
      <c r="K1412" s="136">
        <f t="shared" si="44"/>
        <v>61.356</v>
      </c>
      <c r="L1412" s="91"/>
    </row>
    <row r="1413" ht="18.75" customHeight="1" spans="1:12">
      <c r="A1413" s="23" t="s">
        <v>62</v>
      </c>
      <c r="B1413" s="114" t="s">
        <v>4245</v>
      </c>
      <c r="C1413" s="114" t="s">
        <v>23</v>
      </c>
      <c r="D1413" s="114" t="s">
        <v>4211</v>
      </c>
      <c r="E1413" s="114" t="s">
        <v>4246</v>
      </c>
      <c r="F1413" s="175" t="s">
        <v>4247</v>
      </c>
      <c r="G1413" s="56" t="s">
        <v>4214</v>
      </c>
      <c r="H1413" s="176">
        <v>52.5</v>
      </c>
      <c r="I1413" s="178">
        <v>44.17</v>
      </c>
      <c r="J1413" s="70">
        <v>89.8</v>
      </c>
      <c r="K1413" s="136">
        <f t="shared" si="44"/>
        <v>61.191</v>
      </c>
      <c r="L1413" s="91"/>
    </row>
    <row r="1414" ht="18.75" customHeight="1" spans="1:12">
      <c r="A1414" s="23" t="s">
        <v>66</v>
      </c>
      <c r="B1414" s="114" t="s">
        <v>4248</v>
      </c>
      <c r="C1414" s="114" t="s">
        <v>16</v>
      </c>
      <c r="D1414" s="114" t="s">
        <v>4211</v>
      </c>
      <c r="E1414" s="114" t="s">
        <v>4249</v>
      </c>
      <c r="F1414" s="175" t="s">
        <v>4250</v>
      </c>
      <c r="G1414" s="56" t="s">
        <v>4214</v>
      </c>
      <c r="H1414" s="176">
        <v>52.5</v>
      </c>
      <c r="I1414" s="178">
        <v>44.04</v>
      </c>
      <c r="J1414" s="70">
        <v>89.8</v>
      </c>
      <c r="K1414" s="136">
        <f t="shared" si="44"/>
        <v>61.152</v>
      </c>
      <c r="L1414" s="91"/>
    </row>
    <row r="1415" ht="18.75" customHeight="1" spans="1:12">
      <c r="A1415" s="23" t="s">
        <v>70</v>
      </c>
      <c r="B1415" s="114" t="s">
        <v>4251</v>
      </c>
      <c r="C1415" s="114" t="s">
        <v>23</v>
      </c>
      <c r="D1415" s="114" t="s">
        <v>4211</v>
      </c>
      <c r="E1415" s="114" t="s">
        <v>4252</v>
      </c>
      <c r="F1415" s="175" t="s">
        <v>4253</v>
      </c>
      <c r="G1415" s="56" t="s">
        <v>4214</v>
      </c>
      <c r="H1415" s="176">
        <v>57</v>
      </c>
      <c r="I1415" s="178">
        <v>35.62</v>
      </c>
      <c r="J1415" s="70">
        <v>92</v>
      </c>
      <c r="K1415" s="136">
        <f t="shared" si="44"/>
        <v>61.086</v>
      </c>
      <c r="L1415" s="91"/>
    </row>
    <row r="1416" ht="18.75" customHeight="1" spans="1:12">
      <c r="A1416" s="23" t="s">
        <v>74</v>
      </c>
      <c r="B1416" s="114" t="s">
        <v>4254</v>
      </c>
      <c r="C1416" s="114" t="s">
        <v>16</v>
      </c>
      <c r="D1416" s="114" t="s">
        <v>4211</v>
      </c>
      <c r="E1416" s="114" t="s">
        <v>4255</v>
      </c>
      <c r="F1416" s="175" t="s">
        <v>4256</v>
      </c>
      <c r="G1416" s="56" t="s">
        <v>4214</v>
      </c>
      <c r="H1416" s="176">
        <v>53.5</v>
      </c>
      <c r="I1416" s="178">
        <v>41.32</v>
      </c>
      <c r="J1416" s="70">
        <v>88.8</v>
      </c>
      <c r="K1416" s="136">
        <f t="shared" si="44"/>
        <v>60.436</v>
      </c>
      <c r="L1416" s="91"/>
    </row>
    <row r="1417" ht="18.75" customHeight="1" spans="1:12">
      <c r="A1417" s="23" t="s">
        <v>78</v>
      </c>
      <c r="B1417" s="179" t="s">
        <v>4257</v>
      </c>
      <c r="C1417" s="179" t="s">
        <v>16</v>
      </c>
      <c r="D1417" s="179" t="s">
        <v>4211</v>
      </c>
      <c r="E1417" s="179" t="s">
        <v>4258</v>
      </c>
      <c r="F1417" s="180" t="s">
        <v>4259</v>
      </c>
      <c r="G1417" s="181" t="s">
        <v>4214</v>
      </c>
      <c r="H1417" s="182">
        <v>61</v>
      </c>
      <c r="I1417" s="188">
        <v>28.14</v>
      </c>
      <c r="J1417" s="189">
        <v>89</v>
      </c>
      <c r="K1417" s="190">
        <f t="shared" si="44"/>
        <v>59.542</v>
      </c>
      <c r="L1417" s="91" t="s">
        <v>202</v>
      </c>
    </row>
    <row r="1418" ht="18.75" customHeight="1" spans="1:12">
      <c r="A1418" s="23" t="s">
        <v>14</v>
      </c>
      <c r="B1418" s="114" t="s">
        <v>4260</v>
      </c>
      <c r="C1418" s="114" t="s">
        <v>23</v>
      </c>
      <c r="D1418" s="114" t="s">
        <v>4261</v>
      </c>
      <c r="E1418" s="114" t="s">
        <v>4262</v>
      </c>
      <c r="F1418" s="175" t="s">
        <v>4263</v>
      </c>
      <c r="G1418" s="56" t="s">
        <v>4264</v>
      </c>
      <c r="H1418" s="155">
        <v>52</v>
      </c>
      <c r="I1418" s="155">
        <v>59.52</v>
      </c>
      <c r="J1418" s="89">
        <v>87.6</v>
      </c>
      <c r="K1418" s="136">
        <f t="shared" si="44"/>
        <v>64.936</v>
      </c>
      <c r="L1418" s="91"/>
    </row>
    <row r="1419" ht="18.75" customHeight="1" spans="1:12">
      <c r="A1419" s="23" t="s">
        <v>21</v>
      </c>
      <c r="B1419" s="114" t="s">
        <v>4265</v>
      </c>
      <c r="C1419" s="114" t="s">
        <v>23</v>
      </c>
      <c r="D1419" s="114" t="s">
        <v>4261</v>
      </c>
      <c r="E1419" s="114" t="s">
        <v>4266</v>
      </c>
      <c r="F1419" s="175" t="s">
        <v>4267</v>
      </c>
      <c r="G1419" s="56" t="s">
        <v>4264</v>
      </c>
      <c r="H1419" s="155">
        <v>50.5</v>
      </c>
      <c r="I1419" s="155">
        <v>62.43</v>
      </c>
      <c r="J1419" s="89">
        <v>85.8</v>
      </c>
      <c r="K1419" s="136">
        <f t="shared" si="44"/>
        <v>64.669</v>
      </c>
      <c r="L1419" s="91"/>
    </row>
    <row r="1420" ht="18.75" customHeight="1" spans="1:12">
      <c r="A1420" s="23" t="s">
        <v>26</v>
      </c>
      <c r="B1420" s="114" t="s">
        <v>4268</v>
      </c>
      <c r="C1420" s="114" t="s">
        <v>23</v>
      </c>
      <c r="D1420" s="114" t="s">
        <v>4261</v>
      </c>
      <c r="E1420" s="114" t="s">
        <v>4269</v>
      </c>
      <c r="F1420" s="175" t="s">
        <v>4270</v>
      </c>
      <c r="G1420" s="56" t="s">
        <v>4264</v>
      </c>
      <c r="H1420" s="155">
        <v>57</v>
      </c>
      <c r="I1420" s="155">
        <v>50.03</v>
      </c>
      <c r="J1420" s="89">
        <v>88.4</v>
      </c>
      <c r="K1420" s="136">
        <f t="shared" si="44"/>
        <v>64.329</v>
      </c>
      <c r="L1420" s="91"/>
    </row>
    <row r="1421" ht="18.75" customHeight="1" spans="1:12">
      <c r="A1421" s="23" t="s">
        <v>30</v>
      </c>
      <c r="B1421" s="114" t="s">
        <v>4271</v>
      </c>
      <c r="C1421" s="114" t="s">
        <v>23</v>
      </c>
      <c r="D1421" s="114" t="s">
        <v>4261</v>
      </c>
      <c r="E1421" s="114" t="s">
        <v>4272</v>
      </c>
      <c r="F1421" s="175" t="s">
        <v>4273</v>
      </c>
      <c r="G1421" s="56" t="s">
        <v>4264</v>
      </c>
      <c r="H1421" s="155">
        <v>51</v>
      </c>
      <c r="I1421" s="155">
        <v>59.88</v>
      </c>
      <c r="J1421" s="89">
        <v>86</v>
      </c>
      <c r="K1421" s="136">
        <f t="shared" si="44"/>
        <v>64.164</v>
      </c>
      <c r="L1421" s="91"/>
    </row>
    <row r="1422" ht="18.75" customHeight="1" spans="1:12">
      <c r="A1422" s="23" t="s">
        <v>34</v>
      </c>
      <c r="B1422" s="114" t="s">
        <v>4274</v>
      </c>
      <c r="C1422" s="114" t="s">
        <v>16</v>
      </c>
      <c r="D1422" s="114" t="s">
        <v>4261</v>
      </c>
      <c r="E1422" s="114" t="s">
        <v>4275</v>
      </c>
      <c r="F1422" s="175" t="s">
        <v>4276</v>
      </c>
      <c r="G1422" s="56" t="s">
        <v>4264</v>
      </c>
      <c r="H1422" s="155">
        <v>53</v>
      </c>
      <c r="I1422" s="155">
        <v>50.89</v>
      </c>
      <c r="J1422" s="89">
        <v>90</v>
      </c>
      <c r="K1422" s="136">
        <f t="shared" si="44"/>
        <v>63.467</v>
      </c>
      <c r="L1422" s="91"/>
    </row>
    <row r="1423" ht="18.75" customHeight="1" spans="1:12">
      <c r="A1423" s="23" t="s">
        <v>38</v>
      </c>
      <c r="B1423" s="114" t="s">
        <v>4277</v>
      </c>
      <c r="C1423" s="114" t="s">
        <v>23</v>
      </c>
      <c r="D1423" s="114" t="s">
        <v>4261</v>
      </c>
      <c r="E1423" s="114" t="s">
        <v>4278</v>
      </c>
      <c r="F1423" s="175" t="s">
        <v>4279</v>
      </c>
      <c r="G1423" s="56" t="s">
        <v>4264</v>
      </c>
      <c r="H1423" s="155">
        <v>52.5</v>
      </c>
      <c r="I1423" s="155">
        <v>52.55</v>
      </c>
      <c r="J1423" s="89">
        <v>88.8</v>
      </c>
      <c r="K1423" s="136">
        <f t="shared" si="44"/>
        <v>63.405</v>
      </c>
      <c r="L1423" s="91"/>
    </row>
    <row r="1424" ht="18.75" customHeight="1" spans="1:12">
      <c r="A1424" s="23" t="s">
        <v>42</v>
      </c>
      <c r="B1424" s="114" t="s">
        <v>4280</v>
      </c>
      <c r="C1424" s="114" t="s">
        <v>16</v>
      </c>
      <c r="D1424" s="114" t="s">
        <v>4261</v>
      </c>
      <c r="E1424" s="114" t="s">
        <v>4281</v>
      </c>
      <c r="F1424" s="175" t="s">
        <v>4282</v>
      </c>
      <c r="G1424" s="56" t="s">
        <v>4264</v>
      </c>
      <c r="H1424" s="155">
        <v>58</v>
      </c>
      <c r="I1424" s="155">
        <v>45.1</v>
      </c>
      <c r="J1424" s="89">
        <v>88</v>
      </c>
      <c r="K1424" s="136">
        <f t="shared" si="44"/>
        <v>63.13</v>
      </c>
      <c r="L1424" s="91"/>
    </row>
    <row r="1425" ht="18.75" customHeight="1" spans="1:12">
      <c r="A1425" s="23" t="s">
        <v>46</v>
      </c>
      <c r="B1425" s="114" t="s">
        <v>4283</v>
      </c>
      <c r="C1425" s="114" t="s">
        <v>16</v>
      </c>
      <c r="D1425" s="114" t="s">
        <v>4261</v>
      </c>
      <c r="E1425" s="114" t="s">
        <v>4284</v>
      </c>
      <c r="F1425" s="175" t="s">
        <v>4285</v>
      </c>
      <c r="G1425" s="56" t="s">
        <v>4264</v>
      </c>
      <c r="H1425" s="155">
        <v>56.5</v>
      </c>
      <c r="I1425" s="155">
        <v>43.74</v>
      </c>
      <c r="J1425" s="89">
        <v>88.6</v>
      </c>
      <c r="K1425" s="136">
        <f t="shared" si="44"/>
        <v>62.302</v>
      </c>
      <c r="L1425" s="91"/>
    </row>
    <row r="1426" ht="18.75" customHeight="1" spans="1:12">
      <c r="A1426" s="23" t="s">
        <v>50</v>
      </c>
      <c r="B1426" s="114" t="s">
        <v>4286</v>
      </c>
      <c r="C1426" s="114" t="s">
        <v>23</v>
      </c>
      <c r="D1426" s="114" t="s">
        <v>4261</v>
      </c>
      <c r="E1426" s="114" t="s">
        <v>4287</v>
      </c>
      <c r="F1426" s="175" t="s">
        <v>4288</v>
      </c>
      <c r="G1426" s="56" t="s">
        <v>4264</v>
      </c>
      <c r="H1426" s="155">
        <v>48</v>
      </c>
      <c r="I1426" s="155">
        <v>54.91</v>
      </c>
      <c r="J1426" s="89">
        <v>88.6</v>
      </c>
      <c r="K1426" s="136">
        <f t="shared" si="44"/>
        <v>62.253</v>
      </c>
      <c r="L1426" s="91"/>
    </row>
    <row r="1427" ht="18.75" customHeight="1" spans="1:12">
      <c r="A1427" s="23" t="s">
        <v>54</v>
      </c>
      <c r="B1427" s="114" t="s">
        <v>4289</v>
      </c>
      <c r="C1427" s="114" t="s">
        <v>16</v>
      </c>
      <c r="D1427" s="114" t="s">
        <v>4261</v>
      </c>
      <c r="E1427" s="114" t="s">
        <v>4290</v>
      </c>
      <c r="F1427" s="175" t="s">
        <v>4291</v>
      </c>
      <c r="G1427" s="56" t="s">
        <v>4264</v>
      </c>
      <c r="H1427" s="155">
        <v>54</v>
      </c>
      <c r="I1427" s="155">
        <v>45.23</v>
      </c>
      <c r="J1427" s="89">
        <v>89.2</v>
      </c>
      <c r="K1427" s="136">
        <f t="shared" si="44"/>
        <v>61.929</v>
      </c>
      <c r="L1427" s="91"/>
    </row>
    <row r="1428" ht="18.75" customHeight="1" spans="1:12">
      <c r="A1428" s="23" t="s">
        <v>58</v>
      </c>
      <c r="B1428" s="114" t="s">
        <v>4292</v>
      </c>
      <c r="C1428" s="114" t="s">
        <v>16</v>
      </c>
      <c r="D1428" s="114" t="s">
        <v>4261</v>
      </c>
      <c r="E1428" s="114" t="s">
        <v>4293</v>
      </c>
      <c r="F1428" s="175" t="s">
        <v>4294</v>
      </c>
      <c r="G1428" s="56" t="s">
        <v>4264</v>
      </c>
      <c r="H1428" s="155">
        <v>52</v>
      </c>
      <c r="I1428" s="155">
        <v>46</v>
      </c>
      <c r="J1428" s="89">
        <v>89.6</v>
      </c>
      <c r="K1428" s="136">
        <f t="shared" si="44"/>
        <v>61.48</v>
      </c>
      <c r="L1428" s="91"/>
    </row>
    <row r="1429" ht="18.75" customHeight="1" spans="1:12">
      <c r="A1429" s="23" t="s">
        <v>62</v>
      </c>
      <c r="B1429" s="114" t="s">
        <v>4295</v>
      </c>
      <c r="C1429" s="114" t="s">
        <v>16</v>
      </c>
      <c r="D1429" s="114" t="s">
        <v>4261</v>
      </c>
      <c r="E1429" s="114" t="s">
        <v>4296</v>
      </c>
      <c r="F1429" s="175" t="s">
        <v>4297</v>
      </c>
      <c r="G1429" s="56" t="s">
        <v>4264</v>
      </c>
      <c r="H1429" s="155">
        <v>49</v>
      </c>
      <c r="I1429" s="155">
        <v>50.28</v>
      </c>
      <c r="J1429" s="89">
        <v>88.4</v>
      </c>
      <c r="K1429" s="136">
        <f t="shared" si="44"/>
        <v>61.204</v>
      </c>
      <c r="L1429" s="91"/>
    </row>
    <row r="1430" ht="18.75" customHeight="1" spans="1:12">
      <c r="A1430" s="23" t="s">
        <v>66</v>
      </c>
      <c r="B1430" s="114" t="s">
        <v>4298</v>
      </c>
      <c r="C1430" s="114" t="s">
        <v>23</v>
      </c>
      <c r="D1430" s="114" t="s">
        <v>4261</v>
      </c>
      <c r="E1430" s="114" t="s">
        <v>4299</v>
      </c>
      <c r="F1430" s="175" t="s">
        <v>4300</v>
      </c>
      <c r="G1430" s="56" t="s">
        <v>4264</v>
      </c>
      <c r="H1430" s="155">
        <v>56</v>
      </c>
      <c r="I1430" s="155">
        <v>42.42</v>
      </c>
      <c r="J1430" s="89">
        <v>85.4</v>
      </c>
      <c r="K1430" s="136">
        <f t="shared" si="44"/>
        <v>60.746</v>
      </c>
      <c r="L1430" s="91"/>
    </row>
    <row r="1431" ht="18.75" customHeight="1" spans="1:12">
      <c r="A1431" s="23" t="s">
        <v>70</v>
      </c>
      <c r="B1431" s="114" t="s">
        <v>4301</v>
      </c>
      <c r="C1431" s="114" t="s">
        <v>23</v>
      </c>
      <c r="D1431" s="114" t="s">
        <v>4261</v>
      </c>
      <c r="E1431" s="114" t="s">
        <v>4302</v>
      </c>
      <c r="F1431" s="175" t="s">
        <v>4303</v>
      </c>
      <c r="G1431" s="56" t="s">
        <v>4264</v>
      </c>
      <c r="H1431" s="155">
        <v>57</v>
      </c>
      <c r="I1431" s="155">
        <v>39.14</v>
      </c>
      <c r="J1431" s="89">
        <v>87.2</v>
      </c>
      <c r="K1431" s="136">
        <f t="shared" si="44"/>
        <v>60.702</v>
      </c>
      <c r="L1431" s="91"/>
    </row>
    <row r="1432" ht="18.75" customHeight="1" spans="1:12">
      <c r="A1432" s="23" t="s">
        <v>74</v>
      </c>
      <c r="B1432" s="114" t="s">
        <v>4304</v>
      </c>
      <c r="C1432" s="114" t="s">
        <v>16</v>
      </c>
      <c r="D1432" s="114" t="s">
        <v>4261</v>
      </c>
      <c r="E1432" s="114" t="s">
        <v>4305</v>
      </c>
      <c r="F1432" s="175" t="s">
        <v>4306</v>
      </c>
      <c r="G1432" s="56" t="s">
        <v>4264</v>
      </c>
      <c r="H1432" s="155">
        <v>52</v>
      </c>
      <c r="I1432" s="155">
        <v>41.25</v>
      </c>
      <c r="J1432" s="89">
        <v>91.4</v>
      </c>
      <c r="K1432" s="136">
        <f t="shared" si="44"/>
        <v>60.595</v>
      </c>
      <c r="L1432" s="91"/>
    </row>
    <row r="1433" ht="18.75" customHeight="1" spans="1:12">
      <c r="A1433" s="23" t="s">
        <v>78</v>
      </c>
      <c r="B1433" s="114" t="s">
        <v>4307</v>
      </c>
      <c r="C1433" s="114" t="s">
        <v>23</v>
      </c>
      <c r="D1433" s="114" t="s">
        <v>4261</v>
      </c>
      <c r="E1433" s="114" t="s">
        <v>4308</v>
      </c>
      <c r="F1433" s="175" t="s">
        <v>4309</v>
      </c>
      <c r="G1433" s="56" t="s">
        <v>4264</v>
      </c>
      <c r="H1433" s="155">
        <v>60</v>
      </c>
      <c r="I1433" s="155">
        <v>34.54</v>
      </c>
      <c r="J1433" s="89">
        <v>87</v>
      </c>
      <c r="K1433" s="136">
        <f t="shared" si="44"/>
        <v>60.462</v>
      </c>
      <c r="L1433" s="91"/>
    </row>
    <row r="1434" ht="18.75" customHeight="1" spans="1:12">
      <c r="A1434" s="23" t="s">
        <v>82</v>
      </c>
      <c r="B1434" s="114" t="s">
        <v>4310</v>
      </c>
      <c r="C1434" s="114" t="s">
        <v>23</v>
      </c>
      <c r="D1434" s="114" t="s">
        <v>4261</v>
      </c>
      <c r="E1434" s="114" t="s">
        <v>4311</v>
      </c>
      <c r="F1434" s="175" t="s">
        <v>4312</v>
      </c>
      <c r="G1434" s="56" t="s">
        <v>4264</v>
      </c>
      <c r="H1434" s="155">
        <v>60</v>
      </c>
      <c r="I1434" s="155">
        <v>33.11</v>
      </c>
      <c r="J1434" s="89">
        <v>88.4</v>
      </c>
      <c r="K1434" s="136">
        <f t="shared" ref="K1434:K1465" si="45">H1434*0.4+I1434*0.3+J1434*0.3</f>
        <v>60.453</v>
      </c>
      <c r="L1434" s="91"/>
    </row>
    <row r="1435" ht="18.75" customHeight="1" spans="1:12">
      <c r="A1435" s="23" t="s">
        <v>86</v>
      </c>
      <c r="B1435" s="114" t="s">
        <v>2751</v>
      </c>
      <c r="C1435" s="114" t="s">
        <v>23</v>
      </c>
      <c r="D1435" s="114" t="s">
        <v>4261</v>
      </c>
      <c r="E1435" s="114" t="s">
        <v>4313</v>
      </c>
      <c r="F1435" s="175" t="s">
        <v>4314</v>
      </c>
      <c r="G1435" s="56" t="s">
        <v>4264</v>
      </c>
      <c r="H1435" s="155">
        <v>53.5</v>
      </c>
      <c r="I1435" s="155">
        <v>42.6</v>
      </c>
      <c r="J1435" s="89">
        <v>87</v>
      </c>
      <c r="K1435" s="136">
        <f t="shared" si="45"/>
        <v>60.28</v>
      </c>
      <c r="L1435" s="91"/>
    </row>
    <row r="1436" s="72" customFormat="1" ht="18.75" customHeight="1" spans="1:12">
      <c r="A1436" s="183" t="s">
        <v>90</v>
      </c>
      <c r="B1436" s="122" t="s">
        <v>4315</v>
      </c>
      <c r="C1436" s="122" t="s">
        <v>16</v>
      </c>
      <c r="D1436" s="122" t="s">
        <v>4261</v>
      </c>
      <c r="E1436" s="122" t="s">
        <v>4316</v>
      </c>
      <c r="F1436" s="184" t="s">
        <v>4317</v>
      </c>
      <c r="G1436" s="185" t="s">
        <v>4264</v>
      </c>
      <c r="H1436" s="186">
        <v>50.5</v>
      </c>
      <c r="I1436" s="186">
        <v>43.92</v>
      </c>
      <c r="J1436" s="109">
        <v>89.2</v>
      </c>
      <c r="K1436" s="191">
        <f t="shared" si="45"/>
        <v>60.136</v>
      </c>
      <c r="L1436" s="110"/>
    </row>
    <row r="1437" ht="18.75" customHeight="1" spans="1:12">
      <c r="A1437" s="23" t="s">
        <v>94</v>
      </c>
      <c r="B1437" s="114" t="s">
        <v>4318</v>
      </c>
      <c r="C1437" s="114" t="s">
        <v>16</v>
      </c>
      <c r="D1437" s="114" t="s">
        <v>4261</v>
      </c>
      <c r="E1437" s="114" t="s">
        <v>4319</v>
      </c>
      <c r="F1437" s="175" t="s">
        <v>4320</v>
      </c>
      <c r="G1437" s="56" t="s">
        <v>4264</v>
      </c>
      <c r="H1437" s="155">
        <v>57</v>
      </c>
      <c r="I1437" s="155">
        <v>35.29</v>
      </c>
      <c r="J1437" s="89">
        <v>88.8</v>
      </c>
      <c r="K1437" s="136">
        <f t="shared" si="45"/>
        <v>60.027</v>
      </c>
      <c r="L1437" s="91"/>
    </row>
    <row r="1438" ht="18.75" customHeight="1" spans="1:12">
      <c r="A1438" s="23" t="s">
        <v>98</v>
      </c>
      <c r="B1438" s="114" t="s">
        <v>4321</v>
      </c>
      <c r="C1438" s="114" t="s">
        <v>23</v>
      </c>
      <c r="D1438" s="114" t="s">
        <v>4261</v>
      </c>
      <c r="E1438" s="114" t="s">
        <v>4322</v>
      </c>
      <c r="F1438" s="175" t="s">
        <v>4323</v>
      </c>
      <c r="G1438" s="56" t="s">
        <v>4264</v>
      </c>
      <c r="H1438" s="155">
        <v>53.5</v>
      </c>
      <c r="I1438" s="155">
        <v>38.15</v>
      </c>
      <c r="J1438" s="89">
        <v>89.4</v>
      </c>
      <c r="K1438" s="136">
        <f t="shared" si="45"/>
        <v>59.665</v>
      </c>
      <c r="L1438" s="91"/>
    </row>
    <row r="1439" ht="18.75" customHeight="1" spans="1:12">
      <c r="A1439" s="23" t="s">
        <v>102</v>
      </c>
      <c r="B1439" s="114" t="s">
        <v>567</v>
      </c>
      <c r="C1439" s="114" t="s">
        <v>23</v>
      </c>
      <c r="D1439" s="114" t="s">
        <v>4261</v>
      </c>
      <c r="E1439" s="114" t="s">
        <v>4324</v>
      </c>
      <c r="F1439" s="175" t="s">
        <v>4325</v>
      </c>
      <c r="G1439" s="56" t="s">
        <v>4264</v>
      </c>
      <c r="H1439" s="155">
        <v>51</v>
      </c>
      <c r="I1439" s="155">
        <v>42.66</v>
      </c>
      <c r="J1439" s="89">
        <v>88</v>
      </c>
      <c r="K1439" s="136">
        <f t="shared" si="45"/>
        <v>59.598</v>
      </c>
      <c r="L1439" s="91"/>
    </row>
    <row r="1440" ht="18.75" customHeight="1" spans="1:12">
      <c r="A1440" s="23" t="s">
        <v>106</v>
      </c>
      <c r="B1440" s="114" t="s">
        <v>4326</v>
      </c>
      <c r="C1440" s="114" t="s">
        <v>23</v>
      </c>
      <c r="D1440" s="114" t="s">
        <v>4261</v>
      </c>
      <c r="E1440" s="114" t="s">
        <v>4327</v>
      </c>
      <c r="F1440" s="175" t="s">
        <v>4328</v>
      </c>
      <c r="G1440" s="56" t="s">
        <v>4264</v>
      </c>
      <c r="H1440" s="155">
        <v>55</v>
      </c>
      <c r="I1440" s="155">
        <v>36.46</v>
      </c>
      <c r="J1440" s="89">
        <v>88</v>
      </c>
      <c r="K1440" s="136">
        <f t="shared" si="45"/>
        <v>59.338</v>
      </c>
      <c r="L1440" s="91"/>
    </row>
    <row r="1441" ht="18.75" customHeight="1" spans="1:12">
      <c r="A1441" s="23" t="s">
        <v>110</v>
      </c>
      <c r="B1441" s="114" t="s">
        <v>4329</v>
      </c>
      <c r="C1441" s="114" t="s">
        <v>23</v>
      </c>
      <c r="D1441" s="114" t="s">
        <v>4261</v>
      </c>
      <c r="E1441" s="114" t="s">
        <v>4330</v>
      </c>
      <c r="F1441" s="175" t="s">
        <v>4331</v>
      </c>
      <c r="G1441" s="56" t="s">
        <v>4264</v>
      </c>
      <c r="H1441" s="155">
        <v>53.5</v>
      </c>
      <c r="I1441" s="155">
        <v>37.5</v>
      </c>
      <c r="J1441" s="89">
        <v>88.8</v>
      </c>
      <c r="K1441" s="136">
        <f t="shared" si="45"/>
        <v>59.29</v>
      </c>
      <c r="L1441" s="91"/>
    </row>
    <row r="1442" ht="18.75" customHeight="1" spans="1:12">
      <c r="A1442" s="23" t="s">
        <v>114</v>
      </c>
      <c r="B1442" s="114" t="s">
        <v>4332</v>
      </c>
      <c r="C1442" s="114" t="s">
        <v>16</v>
      </c>
      <c r="D1442" s="114" t="s">
        <v>4261</v>
      </c>
      <c r="E1442" s="114" t="s">
        <v>4333</v>
      </c>
      <c r="F1442" s="175" t="s">
        <v>4334</v>
      </c>
      <c r="G1442" s="56" t="s">
        <v>4264</v>
      </c>
      <c r="H1442" s="155">
        <v>54.5</v>
      </c>
      <c r="I1442" s="155">
        <v>37.34</v>
      </c>
      <c r="J1442" s="89">
        <v>87.6</v>
      </c>
      <c r="K1442" s="136">
        <f t="shared" si="45"/>
        <v>59.282</v>
      </c>
      <c r="L1442" s="91"/>
    </row>
    <row r="1443" ht="18.75" customHeight="1" spans="1:12">
      <c r="A1443" s="23" t="s">
        <v>118</v>
      </c>
      <c r="B1443" s="114" t="s">
        <v>4335</v>
      </c>
      <c r="C1443" s="114" t="s">
        <v>23</v>
      </c>
      <c r="D1443" s="114" t="s">
        <v>4261</v>
      </c>
      <c r="E1443" s="114" t="s">
        <v>4336</v>
      </c>
      <c r="F1443" s="175" t="s">
        <v>4337</v>
      </c>
      <c r="G1443" s="56" t="s">
        <v>4264</v>
      </c>
      <c r="H1443" s="155">
        <v>53</v>
      </c>
      <c r="I1443" s="155">
        <v>39.21</v>
      </c>
      <c r="J1443" s="89">
        <v>87.4</v>
      </c>
      <c r="K1443" s="136">
        <f t="shared" si="45"/>
        <v>59.183</v>
      </c>
      <c r="L1443" s="91"/>
    </row>
    <row r="1444" ht="18.75" customHeight="1" spans="1:12">
      <c r="A1444" s="23" t="s">
        <v>122</v>
      </c>
      <c r="B1444" s="114" t="s">
        <v>63</v>
      </c>
      <c r="C1444" s="114" t="s">
        <v>23</v>
      </c>
      <c r="D1444" s="114" t="s">
        <v>4261</v>
      </c>
      <c r="E1444" s="114" t="s">
        <v>4338</v>
      </c>
      <c r="F1444" s="175" t="s">
        <v>4339</v>
      </c>
      <c r="G1444" s="56" t="s">
        <v>4264</v>
      </c>
      <c r="H1444" s="155">
        <v>56.5</v>
      </c>
      <c r="I1444" s="155">
        <v>34.17</v>
      </c>
      <c r="J1444" s="89">
        <v>87.4</v>
      </c>
      <c r="K1444" s="136">
        <f t="shared" si="45"/>
        <v>59.071</v>
      </c>
      <c r="L1444" s="91"/>
    </row>
    <row r="1445" ht="18.75" customHeight="1" spans="1:12">
      <c r="A1445" s="23" t="s">
        <v>126</v>
      </c>
      <c r="B1445" s="114" t="s">
        <v>4340</v>
      </c>
      <c r="C1445" s="114" t="s">
        <v>23</v>
      </c>
      <c r="D1445" s="114" t="s">
        <v>4261</v>
      </c>
      <c r="E1445" s="114" t="s">
        <v>4341</v>
      </c>
      <c r="F1445" s="175" t="s">
        <v>4342</v>
      </c>
      <c r="G1445" s="56" t="s">
        <v>4264</v>
      </c>
      <c r="H1445" s="155">
        <v>54</v>
      </c>
      <c r="I1445" s="155">
        <v>35.84</v>
      </c>
      <c r="J1445" s="89">
        <v>89</v>
      </c>
      <c r="K1445" s="136">
        <f t="shared" si="45"/>
        <v>59.052</v>
      </c>
      <c r="L1445" s="91"/>
    </row>
    <row r="1446" ht="18.75" customHeight="1" spans="1:12">
      <c r="A1446" s="23" t="s">
        <v>130</v>
      </c>
      <c r="B1446" s="114" t="s">
        <v>4343</v>
      </c>
      <c r="C1446" s="114" t="s">
        <v>16</v>
      </c>
      <c r="D1446" s="114" t="s">
        <v>4261</v>
      </c>
      <c r="E1446" s="114" t="s">
        <v>4344</v>
      </c>
      <c r="F1446" s="175" t="s">
        <v>4345</v>
      </c>
      <c r="G1446" s="56" t="s">
        <v>4264</v>
      </c>
      <c r="H1446" s="155">
        <v>59</v>
      </c>
      <c r="I1446" s="155">
        <v>29.33</v>
      </c>
      <c r="J1446" s="89">
        <v>88.8</v>
      </c>
      <c r="K1446" s="136">
        <f t="shared" si="45"/>
        <v>59.039</v>
      </c>
      <c r="L1446" s="91"/>
    </row>
    <row r="1447" ht="18.75" customHeight="1" spans="1:12">
      <c r="A1447" s="23" t="s">
        <v>134</v>
      </c>
      <c r="B1447" s="114" t="s">
        <v>4346</v>
      </c>
      <c r="C1447" s="114" t="s">
        <v>23</v>
      </c>
      <c r="D1447" s="114" t="s">
        <v>4261</v>
      </c>
      <c r="E1447" s="114" t="s">
        <v>4347</v>
      </c>
      <c r="F1447" s="175" t="s">
        <v>4348</v>
      </c>
      <c r="G1447" s="56" t="s">
        <v>4264</v>
      </c>
      <c r="H1447" s="155">
        <v>53.5</v>
      </c>
      <c r="I1447" s="155">
        <v>37.87</v>
      </c>
      <c r="J1447" s="89">
        <v>87.2</v>
      </c>
      <c r="K1447" s="136">
        <f t="shared" si="45"/>
        <v>58.921</v>
      </c>
      <c r="L1447" s="91"/>
    </row>
    <row r="1448" ht="18.75" customHeight="1" spans="1:12">
      <c r="A1448" s="23" t="s">
        <v>138</v>
      </c>
      <c r="B1448" s="114" t="s">
        <v>4349</v>
      </c>
      <c r="C1448" s="114" t="s">
        <v>16</v>
      </c>
      <c r="D1448" s="114" t="s">
        <v>4261</v>
      </c>
      <c r="E1448" s="114" t="s">
        <v>4350</v>
      </c>
      <c r="F1448" s="175" t="s">
        <v>4351</v>
      </c>
      <c r="G1448" s="56" t="s">
        <v>4264</v>
      </c>
      <c r="H1448" s="155">
        <v>55</v>
      </c>
      <c r="I1448" s="155">
        <v>37.93</v>
      </c>
      <c r="J1448" s="89">
        <v>84.4</v>
      </c>
      <c r="K1448" s="136">
        <f t="shared" si="45"/>
        <v>58.699</v>
      </c>
      <c r="L1448" s="91"/>
    </row>
    <row r="1449" ht="18.75" customHeight="1" spans="1:12">
      <c r="A1449" s="23" t="s">
        <v>142</v>
      </c>
      <c r="B1449" s="114" t="s">
        <v>4352</v>
      </c>
      <c r="C1449" s="114" t="s">
        <v>23</v>
      </c>
      <c r="D1449" s="114" t="s">
        <v>4261</v>
      </c>
      <c r="E1449" s="114" t="s">
        <v>4353</v>
      </c>
      <c r="F1449" s="175" t="s">
        <v>4354</v>
      </c>
      <c r="G1449" s="56" t="s">
        <v>4264</v>
      </c>
      <c r="H1449" s="155">
        <v>57</v>
      </c>
      <c r="I1449" s="155">
        <v>32.73</v>
      </c>
      <c r="J1449" s="89">
        <v>86.6</v>
      </c>
      <c r="K1449" s="136">
        <f t="shared" si="45"/>
        <v>58.599</v>
      </c>
      <c r="L1449" s="91"/>
    </row>
    <row r="1450" ht="18.75" customHeight="1" spans="1:12">
      <c r="A1450" s="23" t="s">
        <v>146</v>
      </c>
      <c r="B1450" s="114" t="s">
        <v>4355</v>
      </c>
      <c r="C1450" s="114" t="s">
        <v>16</v>
      </c>
      <c r="D1450" s="114" t="s">
        <v>4261</v>
      </c>
      <c r="E1450" s="114" t="s">
        <v>4356</v>
      </c>
      <c r="F1450" s="175" t="s">
        <v>4357</v>
      </c>
      <c r="G1450" s="56" t="s">
        <v>4264</v>
      </c>
      <c r="H1450" s="155">
        <v>58.5</v>
      </c>
      <c r="I1450" s="155">
        <v>28.3</v>
      </c>
      <c r="J1450" s="89">
        <v>88.8</v>
      </c>
      <c r="K1450" s="136">
        <f t="shared" si="45"/>
        <v>58.53</v>
      </c>
      <c r="L1450" s="91"/>
    </row>
    <row r="1451" ht="18.75" customHeight="1" spans="1:12">
      <c r="A1451" s="23" t="s">
        <v>150</v>
      </c>
      <c r="B1451" s="114" t="s">
        <v>4358</v>
      </c>
      <c r="C1451" s="114" t="s">
        <v>23</v>
      </c>
      <c r="D1451" s="114" t="s">
        <v>4261</v>
      </c>
      <c r="E1451" s="114" t="s">
        <v>4359</v>
      </c>
      <c r="F1451" s="175" t="s">
        <v>4360</v>
      </c>
      <c r="G1451" s="56" t="s">
        <v>4264</v>
      </c>
      <c r="H1451" s="155">
        <v>50.5</v>
      </c>
      <c r="I1451" s="155">
        <v>41.56</v>
      </c>
      <c r="J1451" s="89">
        <v>86.2</v>
      </c>
      <c r="K1451" s="136">
        <f t="shared" si="45"/>
        <v>58.528</v>
      </c>
      <c r="L1451" s="91"/>
    </row>
    <row r="1452" ht="18.75" customHeight="1" spans="1:12">
      <c r="A1452" s="23" t="s">
        <v>154</v>
      </c>
      <c r="B1452" s="114" t="s">
        <v>4361</v>
      </c>
      <c r="C1452" s="114" t="s">
        <v>23</v>
      </c>
      <c r="D1452" s="114" t="s">
        <v>4261</v>
      </c>
      <c r="E1452" s="114" t="s">
        <v>4362</v>
      </c>
      <c r="F1452" s="175" t="s">
        <v>4363</v>
      </c>
      <c r="G1452" s="56" t="s">
        <v>4264</v>
      </c>
      <c r="H1452" s="155">
        <v>55.5</v>
      </c>
      <c r="I1452" s="155">
        <v>32.37</v>
      </c>
      <c r="J1452" s="89">
        <v>88.6</v>
      </c>
      <c r="K1452" s="136">
        <f t="shared" si="45"/>
        <v>58.491</v>
      </c>
      <c r="L1452" s="91"/>
    </row>
    <row r="1453" ht="18.75" customHeight="1" spans="1:12">
      <c r="A1453" s="23" t="s">
        <v>158</v>
      </c>
      <c r="B1453" s="114" t="s">
        <v>4364</v>
      </c>
      <c r="C1453" s="114" t="s">
        <v>23</v>
      </c>
      <c r="D1453" s="114" t="s">
        <v>4261</v>
      </c>
      <c r="E1453" s="114" t="s">
        <v>4365</v>
      </c>
      <c r="F1453" s="175" t="s">
        <v>4366</v>
      </c>
      <c r="G1453" s="56" t="s">
        <v>4264</v>
      </c>
      <c r="H1453" s="155">
        <v>48.5</v>
      </c>
      <c r="I1453" s="155">
        <v>43.87</v>
      </c>
      <c r="J1453" s="89">
        <v>86</v>
      </c>
      <c r="K1453" s="136">
        <f t="shared" si="45"/>
        <v>58.361</v>
      </c>
      <c r="L1453" s="91"/>
    </row>
    <row r="1454" ht="18.75" customHeight="1" spans="1:12">
      <c r="A1454" s="23" t="s">
        <v>162</v>
      </c>
      <c r="B1454" s="114" t="s">
        <v>4367</v>
      </c>
      <c r="C1454" s="114" t="s">
        <v>23</v>
      </c>
      <c r="D1454" s="114" t="s">
        <v>4261</v>
      </c>
      <c r="E1454" s="114" t="s">
        <v>4368</v>
      </c>
      <c r="F1454" s="175" t="s">
        <v>4369</v>
      </c>
      <c r="G1454" s="56" t="s">
        <v>4264</v>
      </c>
      <c r="H1454" s="155">
        <v>51.5</v>
      </c>
      <c r="I1454" s="155">
        <v>36.34</v>
      </c>
      <c r="J1454" s="89">
        <v>89</v>
      </c>
      <c r="K1454" s="136">
        <f t="shared" si="45"/>
        <v>58.202</v>
      </c>
      <c r="L1454" s="91"/>
    </row>
    <row r="1455" ht="18.75" customHeight="1" spans="1:12">
      <c r="A1455" s="23" t="s">
        <v>166</v>
      </c>
      <c r="B1455" s="114" t="s">
        <v>4370</v>
      </c>
      <c r="C1455" s="114" t="s">
        <v>23</v>
      </c>
      <c r="D1455" s="114" t="s">
        <v>4261</v>
      </c>
      <c r="E1455" s="114" t="s">
        <v>4371</v>
      </c>
      <c r="F1455" s="175" t="s">
        <v>4372</v>
      </c>
      <c r="G1455" s="56" t="s">
        <v>4264</v>
      </c>
      <c r="H1455" s="155">
        <v>51.5</v>
      </c>
      <c r="I1455" s="155">
        <v>37.91</v>
      </c>
      <c r="J1455" s="89">
        <v>87.4</v>
      </c>
      <c r="K1455" s="136">
        <f t="shared" si="45"/>
        <v>58.193</v>
      </c>
      <c r="L1455" s="91"/>
    </row>
    <row r="1456" ht="18.75" customHeight="1" spans="1:12">
      <c r="A1456" s="23" t="s">
        <v>170</v>
      </c>
      <c r="B1456" s="114" t="s">
        <v>4373</v>
      </c>
      <c r="C1456" s="114" t="s">
        <v>23</v>
      </c>
      <c r="D1456" s="114" t="s">
        <v>4261</v>
      </c>
      <c r="E1456" s="114" t="s">
        <v>4374</v>
      </c>
      <c r="F1456" s="175" t="s">
        <v>4375</v>
      </c>
      <c r="G1456" s="56" t="s">
        <v>4264</v>
      </c>
      <c r="H1456" s="155">
        <v>63</v>
      </c>
      <c r="I1456" s="155">
        <v>20.88</v>
      </c>
      <c r="J1456" s="89">
        <v>89</v>
      </c>
      <c r="K1456" s="136">
        <f t="shared" si="45"/>
        <v>58.164</v>
      </c>
      <c r="L1456" s="91"/>
    </row>
    <row r="1457" ht="18.75" customHeight="1" spans="1:12">
      <c r="A1457" s="23" t="s">
        <v>174</v>
      </c>
      <c r="B1457" s="114" t="s">
        <v>4376</v>
      </c>
      <c r="C1457" s="114" t="s">
        <v>23</v>
      </c>
      <c r="D1457" s="114" t="s">
        <v>4261</v>
      </c>
      <c r="E1457" s="114" t="s">
        <v>4377</v>
      </c>
      <c r="F1457" s="175" t="s">
        <v>4378</v>
      </c>
      <c r="G1457" s="56" t="s">
        <v>4264</v>
      </c>
      <c r="H1457" s="155">
        <v>52</v>
      </c>
      <c r="I1457" s="155">
        <v>39.24</v>
      </c>
      <c r="J1457" s="89">
        <v>85.2</v>
      </c>
      <c r="K1457" s="136">
        <f t="shared" si="45"/>
        <v>58.132</v>
      </c>
      <c r="L1457" s="91"/>
    </row>
    <row r="1458" ht="18.75" customHeight="1" spans="1:12">
      <c r="A1458" s="23" t="s">
        <v>178</v>
      </c>
      <c r="B1458" s="114" t="s">
        <v>4379</v>
      </c>
      <c r="C1458" s="114" t="s">
        <v>23</v>
      </c>
      <c r="D1458" s="114" t="s">
        <v>4261</v>
      </c>
      <c r="E1458" s="114" t="s">
        <v>4380</v>
      </c>
      <c r="F1458" s="175" t="s">
        <v>4381</v>
      </c>
      <c r="G1458" s="56" t="s">
        <v>4264</v>
      </c>
      <c r="H1458" s="155">
        <v>52</v>
      </c>
      <c r="I1458" s="155">
        <v>37.99</v>
      </c>
      <c r="J1458" s="89">
        <v>86.4</v>
      </c>
      <c r="K1458" s="136">
        <f t="shared" si="45"/>
        <v>58.117</v>
      </c>
      <c r="L1458" s="91"/>
    </row>
    <row r="1459" ht="18.75" customHeight="1" spans="1:12">
      <c r="A1459" s="23" t="s">
        <v>182</v>
      </c>
      <c r="B1459" s="114" t="s">
        <v>1949</v>
      </c>
      <c r="C1459" s="114" t="s">
        <v>16</v>
      </c>
      <c r="D1459" s="114" t="s">
        <v>4261</v>
      </c>
      <c r="E1459" s="114" t="s">
        <v>4382</v>
      </c>
      <c r="F1459" s="175" t="s">
        <v>4383</v>
      </c>
      <c r="G1459" s="56" t="s">
        <v>4264</v>
      </c>
      <c r="H1459" s="155">
        <v>55</v>
      </c>
      <c r="I1459" s="155">
        <v>27.87</v>
      </c>
      <c r="J1459" s="89">
        <v>92.2</v>
      </c>
      <c r="K1459" s="136">
        <f t="shared" si="45"/>
        <v>58.021</v>
      </c>
      <c r="L1459" s="91"/>
    </row>
    <row r="1460" ht="18.75" customHeight="1" spans="1:12">
      <c r="A1460" s="23" t="s">
        <v>186</v>
      </c>
      <c r="B1460" s="114" t="s">
        <v>4384</v>
      </c>
      <c r="C1460" s="114" t="s">
        <v>23</v>
      </c>
      <c r="D1460" s="114" t="s">
        <v>4261</v>
      </c>
      <c r="E1460" s="114" t="s">
        <v>4385</v>
      </c>
      <c r="F1460" s="175" t="s">
        <v>4386</v>
      </c>
      <c r="G1460" s="56" t="s">
        <v>4264</v>
      </c>
      <c r="H1460" s="155">
        <v>50</v>
      </c>
      <c r="I1460" s="155">
        <v>40.32</v>
      </c>
      <c r="J1460" s="89">
        <v>86.4</v>
      </c>
      <c r="K1460" s="136">
        <f t="shared" si="45"/>
        <v>58.016</v>
      </c>
      <c r="L1460" s="91"/>
    </row>
    <row r="1461" ht="18.75" customHeight="1" spans="1:12">
      <c r="A1461" s="23" t="s">
        <v>190</v>
      </c>
      <c r="B1461" s="114" t="s">
        <v>4387</v>
      </c>
      <c r="C1461" s="114" t="s">
        <v>16</v>
      </c>
      <c r="D1461" s="114" t="s">
        <v>4261</v>
      </c>
      <c r="E1461" s="114" t="s">
        <v>4388</v>
      </c>
      <c r="F1461" s="175" t="s">
        <v>4389</v>
      </c>
      <c r="G1461" s="56" t="s">
        <v>4264</v>
      </c>
      <c r="H1461" s="155">
        <v>50</v>
      </c>
      <c r="I1461" s="155">
        <v>38.04</v>
      </c>
      <c r="J1461" s="89">
        <v>88.2</v>
      </c>
      <c r="K1461" s="136">
        <f t="shared" si="45"/>
        <v>57.872</v>
      </c>
      <c r="L1461" s="91"/>
    </row>
    <row r="1462" ht="18.75" customHeight="1" spans="1:12">
      <c r="A1462" s="23" t="s">
        <v>14</v>
      </c>
      <c r="B1462" s="114" t="s">
        <v>4390</v>
      </c>
      <c r="C1462" s="114" t="s">
        <v>23</v>
      </c>
      <c r="D1462" s="114" t="s">
        <v>4391</v>
      </c>
      <c r="E1462" s="114" t="s">
        <v>4392</v>
      </c>
      <c r="F1462" s="175" t="s">
        <v>4393</v>
      </c>
      <c r="G1462" s="56" t="s">
        <v>4394</v>
      </c>
      <c r="H1462" s="155">
        <v>48</v>
      </c>
      <c r="I1462" s="155">
        <v>49.59</v>
      </c>
      <c r="J1462" s="89">
        <v>88.2</v>
      </c>
      <c r="K1462" s="136">
        <f t="shared" si="45"/>
        <v>60.537</v>
      </c>
      <c r="L1462" s="91"/>
    </row>
    <row r="1463" ht="18.75" customHeight="1" spans="1:12">
      <c r="A1463" s="23" t="s">
        <v>21</v>
      </c>
      <c r="B1463" s="114" t="s">
        <v>4395</v>
      </c>
      <c r="C1463" s="114" t="s">
        <v>23</v>
      </c>
      <c r="D1463" s="114" t="s">
        <v>4391</v>
      </c>
      <c r="E1463" s="114" t="s">
        <v>4396</v>
      </c>
      <c r="F1463" s="175" t="s">
        <v>4397</v>
      </c>
      <c r="G1463" s="56" t="s">
        <v>4394</v>
      </c>
      <c r="H1463" s="155">
        <v>53.5</v>
      </c>
      <c r="I1463" s="155">
        <v>37.42</v>
      </c>
      <c r="J1463" s="89">
        <v>89.8</v>
      </c>
      <c r="K1463" s="136">
        <f t="shared" si="45"/>
        <v>59.566</v>
      </c>
      <c r="L1463" s="91"/>
    </row>
    <row r="1464" ht="18.75" customHeight="1" spans="1:12">
      <c r="A1464" s="23" t="s">
        <v>26</v>
      </c>
      <c r="B1464" s="114" t="s">
        <v>4398</v>
      </c>
      <c r="C1464" s="114" t="s">
        <v>16</v>
      </c>
      <c r="D1464" s="114" t="s">
        <v>4391</v>
      </c>
      <c r="E1464" s="114" t="s">
        <v>4399</v>
      </c>
      <c r="F1464" s="175" t="s">
        <v>4400</v>
      </c>
      <c r="G1464" s="56" t="s">
        <v>4394</v>
      </c>
      <c r="H1464" s="155">
        <v>50.5</v>
      </c>
      <c r="I1464" s="155">
        <v>42.99</v>
      </c>
      <c r="J1464" s="89">
        <v>88.2</v>
      </c>
      <c r="K1464" s="136">
        <f t="shared" si="45"/>
        <v>59.557</v>
      </c>
      <c r="L1464" s="91"/>
    </row>
    <row r="1465" ht="18.75" customHeight="1" spans="1:12">
      <c r="A1465" s="23" t="s">
        <v>30</v>
      </c>
      <c r="B1465" s="114" t="s">
        <v>4401</v>
      </c>
      <c r="C1465" s="114" t="s">
        <v>23</v>
      </c>
      <c r="D1465" s="114" t="s">
        <v>4391</v>
      </c>
      <c r="E1465" s="114" t="s">
        <v>4402</v>
      </c>
      <c r="F1465" s="175" t="s">
        <v>4403</v>
      </c>
      <c r="G1465" s="56" t="s">
        <v>4394</v>
      </c>
      <c r="H1465" s="155">
        <v>46.5</v>
      </c>
      <c r="I1465" s="155">
        <v>50.77</v>
      </c>
      <c r="J1465" s="89">
        <v>85.6</v>
      </c>
      <c r="K1465" s="136">
        <f t="shared" si="45"/>
        <v>59.511</v>
      </c>
      <c r="L1465" s="91"/>
    </row>
    <row r="1466" ht="18.75" customHeight="1" spans="1:12">
      <c r="A1466" s="23" t="s">
        <v>34</v>
      </c>
      <c r="B1466" s="114" t="s">
        <v>4404</v>
      </c>
      <c r="C1466" s="114" t="s">
        <v>23</v>
      </c>
      <c r="D1466" s="114" t="s">
        <v>4391</v>
      </c>
      <c r="E1466" s="114" t="s">
        <v>4405</v>
      </c>
      <c r="F1466" s="175" t="s">
        <v>4406</v>
      </c>
      <c r="G1466" s="56" t="s">
        <v>4394</v>
      </c>
      <c r="H1466" s="155">
        <v>48.5</v>
      </c>
      <c r="I1466" s="155">
        <v>44.32</v>
      </c>
      <c r="J1466" s="89">
        <v>84.6</v>
      </c>
      <c r="K1466" s="136">
        <f t="shared" ref="K1466:K1473" si="46">H1466*0.4+I1466*0.3+J1466*0.3</f>
        <v>58.076</v>
      </c>
      <c r="L1466" s="91"/>
    </row>
    <row r="1467" ht="18.75" customHeight="1" spans="1:12">
      <c r="A1467" s="23" t="s">
        <v>38</v>
      </c>
      <c r="B1467" s="114" t="s">
        <v>4407</v>
      </c>
      <c r="C1467" s="114" t="s">
        <v>16</v>
      </c>
      <c r="D1467" s="114" t="s">
        <v>4391</v>
      </c>
      <c r="E1467" s="114" t="s">
        <v>4408</v>
      </c>
      <c r="F1467" s="175" t="s">
        <v>4409</v>
      </c>
      <c r="G1467" s="56" t="s">
        <v>4394</v>
      </c>
      <c r="H1467" s="155">
        <v>48</v>
      </c>
      <c r="I1467" s="155">
        <v>40.2</v>
      </c>
      <c r="J1467" s="89">
        <v>87.8</v>
      </c>
      <c r="K1467" s="136">
        <f t="shared" si="46"/>
        <v>57.6</v>
      </c>
      <c r="L1467" s="91"/>
    </row>
    <row r="1468" ht="18.75" customHeight="1" spans="1:12">
      <c r="A1468" s="23" t="s">
        <v>42</v>
      </c>
      <c r="B1468" s="114" t="s">
        <v>4410</v>
      </c>
      <c r="C1468" s="114" t="s">
        <v>16</v>
      </c>
      <c r="D1468" s="114" t="s">
        <v>4391</v>
      </c>
      <c r="E1468" s="114" t="s">
        <v>4411</v>
      </c>
      <c r="F1468" s="175" t="s">
        <v>4412</v>
      </c>
      <c r="G1468" s="56" t="s">
        <v>4394</v>
      </c>
      <c r="H1468" s="155">
        <v>48</v>
      </c>
      <c r="I1468" s="155">
        <v>35.6</v>
      </c>
      <c r="J1468" s="89">
        <v>91.2</v>
      </c>
      <c r="K1468" s="136">
        <f t="shared" si="46"/>
        <v>57.24</v>
      </c>
      <c r="L1468" s="91"/>
    </row>
    <row r="1469" ht="18.75" customHeight="1" spans="1:12">
      <c r="A1469" s="23" t="s">
        <v>14</v>
      </c>
      <c r="B1469" s="114" t="s">
        <v>4413</v>
      </c>
      <c r="C1469" s="114" t="s">
        <v>16</v>
      </c>
      <c r="D1469" s="114" t="s">
        <v>4414</v>
      </c>
      <c r="E1469" s="114" t="s">
        <v>4415</v>
      </c>
      <c r="F1469" s="175" t="s">
        <v>4416</v>
      </c>
      <c r="G1469" s="56" t="s">
        <v>4417</v>
      </c>
      <c r="H1469" s="187">
        <v>52</v>
      </c>
      <c r="I1469" s="155">
        <v>54.85</v>
      </c>
      <c r="J1469" s="70">
        <v>89</v>
      </c>
      <c r="K1469" s="136">
        <f t="shared" si="46"/>
        <v>63.955</v>
      </c>
      <c r="L1469" s="91"/>
    </row>
    <row r="1470" ht="18.75" customHeight="1" spans="1:12">
      <c r="A1470" s="23" t="s">
        <v>21</v>
      </c>
      <c r="B1470" s="114" t="s">
        <v>4418</v>
      </c>
      <c r="C1470" s="114" t="s">
        <v>23</v>
      </c>
      <c r="D1470" s="114" t="s">
        <v>4414</v>
      </c>
      <c r="E1470" s="114" t="s">
        <v>4419</v>
      </c>
      <c r="F1470" s="175" t="s">
        <v>4420</v>
      </c>
      <c r="G1470" s="56" t="s">
        <v>4417</v>
      </c>
      <c r="H1470" s="187">
        <v>53</v>
      </c>
      <c r="I1470" s="155">
        <v>42.06</v>
      </c>
      <c r="J1470" s="70">
        <v>94.6</v>
      </c>
      <c r="K1470" s="136">
        <f t="shared" si="46"/>
        <v>62.198</v>
      </c>
      <c r="L1470" s="91"/>
    </row>
    <row r="1471" ht="18.75" customHeight="1" spans="1:12">
      <c r="A1471" s="23" t="s">
        <v>26</v>
      </c>
      <c r="B1471" s="114" t="s">
        <v>4421</v>
      </c>
      <c r="C1471" s="114" t="s">
        <v>23</v>
      </c>
      <c r="D1471" s="114" t="s">
        <v>4414</v>
      </c>
      <c r="E1471" s="114" t="s">
        <v>4422</v>
      </c>
      <c r="F1471" s="175" t="s">
        <v>4423</v>
      </c>
      <c r="G1471" s="56" t="s">
        <v>4417</v>
      </c>
      <c r="H1471" s="187">
        <v>59</v>
      </c>
      <c r="I1471" s="155">
        <v>35.69</v>
      </c>
      <c r="J1471" s="70">
        <v>88.6</v>
      </c>
      <c r="K1471" s="136">
        <f t="shared" si="46"/>
        <v>60.887</v>
      </c>
      <c r="L1471" s="91"/>
    </row>
    <row r="1472" ht="18.75" customHeight="1" spans="1:12">
      <c r="A1472" s="23" t="s">
        <v>30</v>
      </c>
      <c r="B1472" s="114" t="s">
        <v>4424</v>
      </c>
      <c r="C1472" s="114" t="s">
        <v>23</v>
      </c>
      <c r="D1472" s="114" t="s">
        <v>4414</v>
      </c>
      <c r="E1472" s="114" t="s">
        <v>4425</v>
      </c>
      <c r="F1472" s="175" t="s">
        <v>4426</v>
      </c>
      <c r="G1472" s="56" t="s">
        <v>4417</v>
      </c>
      <c r="H1472" s="187">
        <v>55</v>
      </c>
      <c r="I1472" s="155">
        <v>34.53</v>
      </c>
      <c r="J1472" s="70">
        <v>91</v>
      </c>
      <c r="K1472" s="136">
        <f t="shared" si="46"/>
        <v>59.659</v>
      </c>
      <c r="L1472" s="168"/>
    </row>
    <row r="1473" ht="18.75" customHeight="1" spans="1:12">
      <c r="A1473" s="23" t="s">
        <v>34</v>
      </c>
      <c r="B1473" s="114" t="s">
        <v>4427</v>
      </c>
      <c r="C1473" s="114" t="s">
        <v>23</v>
      </c>
      <c r="D1473" s="114" t="s">
        <v>4414</v>
      </c>
      <c r="E1473" s="114" t="s">
        <v>4428</v>
      </c>
      <c r="F1473" s="175" t="s">
        <v>4429</v>
      </c>
      <c r="G1473" s="56" t="s">
        <v>4417</v>
      </c>
      <c r="H1473" s="187">
        <v>50.5</v>
      </c>
      <c r="I1473" s="155">
        <v>41.51</v>
      </c>
      <c r="J1473" s="70">
        <v>86.2</v>
      </c>
      <c r="K1473" s="136">
        <f t="shared" si="46"/>
        <v>58.513</v>
      </c>
      <c r="L1473" s="91"/>
    </row>
    <row r="1474" ht="18.75" customHeight="1" spans="1:12">
      <c r="A1474" s="78" t="s">
        <v>4430</v>
      </c>
      <c r="B1474" s="78"/>
      <c r="C1474" s="78"/>
      <c r="D1474" s="78"/>
      <c r="E1474" s="78"/>
      <c r="F1474" s="79"/>
      <c r="G1474" s="79"/>
      <c r="H1474" s="80"/>
      <c r="I1474" s="87"/>
      <c r="J1474" s="87"/>
      <c r="K1474" s="79"/>
      <c r="L1474" s="88"/>
    </row>
    <row r="1475" ht="18.75" customHeight="1" spans="1:12">
      <c r="A1475" s="114" t="s">
        <v>14</v>
      </c>
      <c r="B1475" s="114" t="s">
        <v>4431</v>
      </c>
      <c r="C1475" s="192" t="s">
        <v>23</v>
      </c>
      <c r="D1475" s="192" t="s">
        <v>4432</v>
      </c>
      <c r="E1475" s="193" t="s">
        <v>4433</v>
      </c>
      <c r="F1475" s="194" t="s">
        <v>4434</v>
      </c>
      <c r="G1475" s="195" t="s">
        <v>4435</v>
      </c>
      <c r="H1475" s="178">
        <v>55.5</v>
      </c>
      <c r="I1475" s="117">
        <v>54.73</v>
      </c>
      <c r="J1475" s="89">
        <v>91.2</v>
      </c>
      <c r="K1475" s="198">
        <f t="shared" ref="K1475:K1506" si="47">H1475*0.4+I1475*0.3+J1475*0.3</f>
        <v>65.979</v>
      </c>
      <c r="L1475" s="91"/>
    </row>
    <row r="1476" ht="18.75" customHeight="1" spans="1:12">
      <c r="A1476" s="114" t="s">
        <v>21</v>
      </c>
      <c r="B1476" s="175" t="s">
        <v>4436</v>
      </c>
      <c r="C1476" s="116" t="s">
        <v>23</v>
      </c>
      <c r="D1476" s="116" t="s">
        <v>4432</v>
      </c>
      <c r="E1476" s="116" t="s">
        <v>4437</v>
      </c>
      <c r="F1476" s="116" t="s">
        <v>4438</v>
      </c>
      <c r="G1476" s="56" t="s">
        <v>4435</v>
      </c>
      <c r="H1476" s="178">
        <v>48.5</v>
      </c>
      <c r="I1476" s="117">
        <v>45.23</v>
      </c>
      <c r="J1476" s="89">
        <v>90</v>
      </c>
      <c r="K1476" s="198">
        <f t="shared" si="47"/>
        <v>59.969</v>
      </c>
      <c r="L1476" s="91"/>
    </row>
    <row r="1477" ht="18.75" customHeight="1" spans="1:12">
      <c r="A1477" s="114" t="s">
        <v>26</v>
      </c>
      <c r="B1477" s="175" t="s">
        <v>4439</v>
      </c>
      <c r="C1477" s="116" t="s">
        <v>16</v>
      </c>
      <c r="D1477" s="116" t="s">
        <v>4432</v>
      </c>
      <c r="E1477" s="116" t="s">
        <v>4440</v>
      </c>
      <c r="F1477" s="116" t="s">
        <v>4441</v>
      </c>
      <c r="G1477" s="56" t="s">
        <v>4435</v>
      </c>
      <c r="H1477" s="178">
        <v>55.5</v>
      </c>
      <c r="I1477" s="117">
        <v>36.84</v>
      </c>
      <c r="J1477" s="89">
        <v>88.6</v>
      </c>
      <c r="K1477" s="198">
        <f t="shared" si="47"/>
        <v>59.832</v>
      </c>
      <c r="L1477" s="91"/>
    </row>
    <row r="1478" ht="18.75" customHeight="1" spans="1:12">
      <c r="A1478" s="114" t="s">
        <v>30</v>
      </c>
      <c r="B1478" s="175" t="s">
        <v>4442</v>
      </c>
      <c r="C1478" s="116" t="s">
        <v>23</v>
      </c>
      <c r="D1478" s="116" t="s">
        <v>4432</v>
      </c>
      <c r="E1478" s="116" t="s">
        <v>4443</v>
      </c>
      <c r="F1478" s="116" t="s">
        <v>4444</v>
      </c>
      <c r="G1478" s="56" t="s">
        <v>4435</v>
      </c>
      <c r="H1478" s="178">
        <v>51</v>
      </c>
      <c r="I1478" s="117">
        <v>41.06</v>
      </c>
      <c r="J1478" s="89">
        <v>88.2</v>
      </c>
      <c r="K1478" s="198">
        <f t="shared" si="47"/>
        <v>59.178</v>
      </c>
      <c r="L1478" s="91"/>
    </row>
    <row r="1479" ht="18.75" customHeight="1" spans="1:12">
      <c r="A1479" s="114" t="s">
        <v>34</v>
      </c>
      <c r="B1479" s="175" t="s">
        <v>4445</v>
      </c>
      <c r="C1479" s="116" t="s">
        <v>16</v>
      </c>
      <c r="D1479" s="116" t="s">
        <v>4432</v>
      </c>
      <c r="E1479" s="116" t="s">
        <v>4446</v>
      </c>
      <c r="F1479" s="116" t="s">
        <v>4447</v>
      </c>
      <c r="G1479" s="56" t="s">
        <v>4435</v>
      </c>
      <c r="H1479" s="178">
        <v>47.5</v>
      </c>
      <c r="I1479" s="117">
        <v>39.95</v>
      </c>
      <c r="J1479" s="89">
        <v>92</v>
      </c>
      <c r="K1479" s="198">
        <f t="shared" si="47"/>
        <v>58.585</v>
      </c>
      <c r="L1479" s="91"/>
    </row>
    <row r="1480" ht="18.75" customHeight="1" spans="1:12">
      <c r="A1480" s="114" t="s">
        <v>38</v>
      </c>
      <c r="B1480" s="175" t="s">
        <v>4448</v>
      </c>
      <c r="C1480" s="116" t="s">
        <v>16</v>
      </c>
      <c r="D1480" s="116" t="s">
        <v>4432</v>
      </c>
      <c r="E1480" s="116" t="s">
        <v>4449</v>
      </c>
      <c r="F1480" s="116" t="s">
        <v>4450</v>
      </c>
      <c r="G1480" s="56" t="s">
        <v>4435</v>
      </c>
      <c r="H1480" s="178">
        <v>55</v>
      </c>
      <c r="I1480" s="117">
        <v>30.57</v>
      </c>
      <c r="J1480" s="89">
        <v>91.2</v>
      </c>
      <c r="K1480" s="198">
        <f t="shared" si="47"/>
        <v>58.531</v>
      </c>
      <c r="L1480" s="91"/>
    </row>
    <row r="1481" ht="18.75" customHeight="1" spans="1:12">
      <c r="A1481" s="114" t="s">
        <v>42</v>
      </c>
      <c r="B1481" s="175" t="s">
        <v>4451</v>
      </c>
      <c r="C1481" s="116" t="s">
        <v>16</v>
      </c>
      <c r="D1481" s="116" t="s">
        <v>4432</v>
      </c>
      <c r="E1481" s="116" t="s">
        <v>4452</v>
      </c>
      <c r="F1481" s="116" t="s">
        <v>4453</v>
      </c>
      <c r="G1481" s="56" t="s">
        <v>4435</v>
      </c>
      <c r="H1481" s="178">
        <v>47</v>
      </c>
      <c r="I1481" s="117">
        <v>42.26</v>
      </c>
      <c r="J1481" s="89">
        <v>87.4</v>
      </c>
      <c r="K1481" s="198">
        <f t="shared" si="47"/>
        <v>57.698</v>
      </c>
      <c r="L1481" s="91"/>
    </row>
    <row r="1482" ht="18.75" customHeight="1" spans="1:12">
      <c r="A1482" s="114" t="s">
        <v>46</v>
      </c>
      <c r="B1482" s="175" t="s">
        <v>4454</v>
      </c>
      <c r="C1482" s="116" t="s">
        <v>16</v>
      </c>
      <c r="D1482" s="116" t="s">
        <v>4432</v>
      </c>
      <c r="E1482" s="116" t="s">
        <v>4455</v>
      </c>
      <c r="F1482" s="116" t="s">
        <v>4456</v>
      </c>
      <c r="G1482" s="56" t="s">
        <v>4435</v>
      </c>
      <c r="H1482" s="178">
        <v>59.5</v>
      </c>
      <c r="I1482" s="117">
        <v>21.06</v>
      </c>
      <c r="J1482" s="89">
        <v>90.4</v>
      </c>
      <c r="K1482" s="198">
        <f t="shared" si="47"/>
        <v>57.238</v>
      </c>
      <c r="L1482" s="91"/>
    </row>
    <row r="1483" ht="18.75" customHeight="1" spans="1:12">
      <c r="A1483" s="114" t="s">
        <v>50</v>
      </c>
      <c r="B1483" s="175" t="s">
        <v>4457</v>
      </c>
      <c r="C1483" s="116" t="s">
        <v>16</v>
      </c>
      <c r="D1483" s="116" t="s">
        <v>4432</v>
      </c>
      <c r="E1483" s="116" t="s">
        <v>4458</v>
      </c>
      <c r="F1483" s="116" t="s">
        <v>4459</v>
      </c>
      <c r="G1483" s="56" t="s">
        <v>4435</v>
      </c>
      <c r="H1483" s="178">
        <v>43.5</v>
      </c>
      <c r="I1483" s="117">
        <v>48.65</v>
      </c>
      <c r="J1483" s="89">
        <v>84</v>
      </c>
      <c r="K1483" s="198">
        <f t="shared" si="47"/>
        <v>57.195</v>
      </c>
      <c r="L1483" s="91"/>
    </row>
    <row r="1484" ht="18.75" customHeight="1" spans="1:12">
      <c r="A1484" s="114" t="s">
        <v>54</v>
      </c>
      <c r="B1484" s="175" t="s">
        <v>4460</v>
      </c>
      <c r="C1484" s="116" t="s">
        <v>16</v>
      </c>
      <c r="D1484" s="116" t="s">
        <v>4432</v>
      </c>
      <c r="E1484" s="116" t="s">
        <v>4461</v>
      </c>
      <c r="F1484" s="116" t="s">
        <v>4462</v>
      </c>
      <c r="G1484" s="56" t="s">
        <v>4435</v>
      </c>
      <c r="H1484" s="178">
        <v>44.5</v>
      </c>
      <c r="I1484" s="117">
        <v>41.48</v>
      </c>
      <c r="J1484" s="89">
        <v>89.2</v>
      </c>
      <c r="K1484" s="198">
        <f t="shared" si="47"/>
        <v>57.004</v>
      </c>
      <c r="L1484" s="91"/>
    </row>
    <row r="1485" ht="18.75" customHeight="1" spans="1:12">
      <c r="A1485" s="114" t="s">
        <v>58</v>
      </c>
      <c r="B1485" s="175" t="s">
        <v>4463</v>
      </c>
      <c r="C1485" s="116" t="s">
        <v>16</v>
      </c>
      <c r="D1485" s="116" t="s">
        <v>4432</v>
      </c>
      <c r="E1485" s="116" t="s">
        <v>4464</v>
      </c>
      <c r="F1485" s="116" t="s">
        <v>4465</v>
      </c>
      <c r="G1485" s="56" t="s">
        <v>4435</v>
      </c>
      <c r="H1485" s="178">
        <v>55.5</v>
      </c>
      <c r="I1485" s="117">
        <v>25.88</v>
      </c>
      <c r="J1485" s="89">
        <v>90</v>
      </c>
      <c r="K1485" s="198">
        <f t="shared" si="47"/>
        <v>56.964</v>
      </c>
      <c r="L1485" s="91"/>
    </row>
    <row r="1486" ht="18.75" customHeight="1" spans="1:12">
      <c r="A1486" s="114" t="s">
        <v>14</v>
      </c>
      <c r="B1486" s="175" t="s">
        <v>4466</v>
      </c>
      <c r="C1486" s="116" t="s">
        <v>16</v>
      </c>
      <c r="D1486" s="116" t="s">
        <v>4467</v>
      </c>
      <c r="E1486" s="116" t="s">
        <v>4468</v>
      </c>
      <c r="F1486" s="116" t="s">
        <v>4469</v>
      </c>
      <c r="G1486" s="56" t="s">
        <v>4470</v>
      </c>
      <c r="H1486" s="178">
        <v>64.5</v>
      </c>
      <c r="I1486" s="117">
        <v>56.17</v>
      </c>
      <c r="J1486" s="89">
        <v>88.2</v>
      </c>
      <c r="K1486" s="198">
        <f t="shared" si="47"/>
        <v>69.111</v>
      </c>
      <c r="L1486" s="91"/>
    </row>
    <row r="1487" ht="18.75" customHeight="1" spans="1:12">
      <c r="A1487" s="114" t="s">
        <v>21</v>
      </c>
      <c r="B1487" s="175" t="s">
        <v>4471</v>
      </c>
      <c r="C1487" s="116" t="s">
        <v>23</v>
      </c>
      <c r="D1487" s="116" t="s">
        <v>4467</v>
      </c>
      <c r="E1487" s="116" t="s">
        <v>4472</v>
      </c>
      <c r="F1487" s="116" t="s">
        <v>4473</v>
      </c>
      <c r="G1487" s="56" t="s">
        <v>4470</v>
      </c>
      <c r="H1487" s="178">
        <v>49.5</v>
      </c>
      <c r="I1487" s="117">
        <v>66.06</v>
      </c>
      <c r="J1487" s="89">
        <v>88.6</v>
      </c>
      <c r="K1487" s="198">
        <f t="shared" si="47"/>
        <v>66.198</v>
      </c>
      <c r="L1487" s="91"/>
    </row>
    <row r="1488" ht="18.75" customHeight="1" spans="1:12">
      <c r="A1488" s="114" t="s">
        <v>26</v>
      </c>
      <c r="B1488" s="175" t="s">
        <v>4474</v>
      </c>
      <c r="C1488" s="116" t="s">
        <v>23</v>
      </c>
      <c r="D1488" s="116" t="s">
        <v>4467</v>
      </c>
      <c r="E1488" s="116" t="s">
        <v>4475</v>
      </c>
      <c r="F1488" s="116" t="s">
        <v>4476</v>
      </c>
      <c r="G1488" s="56" t="s">
        <v>4470</v>
      </c>
      <c r="H1488" s="178">
        <v>53</v>
      </c>
      <c r="I1488" s="117">
        <v>58.5</v>
      </c>
      <c r="J1488" s="89">
        <v>87.8</v>
      </c>
      <c r="K1488" s="198">
        <f t="shared" si="47"/>
        <v>65.09</v>
      </c>
      <c r="L1488" s="91"/>
    </row>
    <row r="1489" ht="18.75" customHeight="1" spans="1:12">
      <c r="A1489" s="114" t="s">
        <v>30</v>
      </c>
      <c r="B1489" s="175" t="s">
        <v>4477</v>
      </c>
      <c r="C1489" s="116" t="s">
        <v>23</v>
      </c>
      <c r="D1489" s="116" t="s">
        <v>4467</v>
      </c>
      <c r="E1489" s="116" t="s">
        <v>4478</v>
      </c>
      <c r="F1489" s="116" t="s">
        <v>4479</v>
      </c>
      <c r="G1489" s="56" t="s">
        <v>4470</v>
      </c>
      <c r="H1489" s="178">
        <v>57</v>
      </c>
      <c r="I1489" s="117">
        <v>51.14</v>
      </c>
      <c r="J1489" s="89">
        <v>89.4</v>
      </c>
      <c r="K1489" s="198">
        <f t="shared" si="47"/>
        <v>64.962</v>
      </c>
      <c r="L1489" s="91"/>
    </row>
    <row r="1490" ht="18.75" customHeight="1" spans="1:12">
      <c r="A1490" s="114" t="s">
        <v>34</v>
      </c>
      <c r="B1490" s="175" t="s">
        <v>1358</v>
      </c>
      <c r="C1490" s="116" t="s">
        <v>23</v>
      </c>
      <c r="D1490" s="116" t="s">
        <v>4467</v>
      </c>
      <c r="E1490" s="116" t="s">
        <v>4480</v>
      </c>
      <c r="F1490" s="116" t="s">
        <v>4481</v>
      </c>
      <c r="G1490" s="56" t="s">
        <v>4470</v>
      </c>
      <c r="H1490" s="178">
        <v>55</v>
      </c>
      <c r="I1490" s="117">
        <v>49.95</v>
      </c>
      <c r="J1490" s="89">
        <v>89</v>
      </c>
      <c r="K1490" s="198">
        <f t="shared" si="47"/>
        <v>63.685</v>
      </c>
      <c r="L1490" s="91"/>
    </row>
    <row r="1491" ht="18.75" customHeight="1" spans="1:12">
      <c r="A1491" s="114" t="s">
        <v>38</v>
      </c>
      <c r="B1491" s="175" t="s">
        <v>4482</v>
      </c>
      <c r="C1491" s="116" t="s">
        <v>23</v>
      </c>
      <c r="D1491" s="116" t="s">
        <v>4467</v>
      </c>
      <c r="E1491" s="116" t="s">
        <v>4483</v>
      </c>
      <c r="F1491" s="116" t="s">
        <v>4484</v>
      </c>
      <c r="G1491" s="56" t="s">
        <v>4470</v>
      </c>
      <c r="H1491" s="178">
        <v>62</v>
      </c>
      <c r="I1491" s="117">
        <v>39.29</v>
      </c>
      <c r="J1491" s="89">
        <v>88.2</v>
      </c>
      <c r="K1491" s="198">
        <f t="shared" si="47"/>
        <v>63.047</v>
      </c>
      <c r="L1491" s="91"/>
    </row>
    <row r="1492" ht="18.75" customHeight="1" spans="1:12">
      <c r="A1492" s="114" t="s">
        <v>42</v>
      </c>
      <c r="B1492" s="175" t="s">
        <v>4485</v>
      </c>
      <c r="C1492" s="116" t="s">
        <v>23</v>
      </c>
      <c r="D1492" s="116" t="s">
        <v>4467</v>
      </c>
      <c r="E1492" s="116" t="s">
        <v>4486</v>
      </c>
      <c r="F1492" s="116" t="s">
        <v>4487</v>
      </c>
      <c r="G1492" s="56" t="s">
        <v>4470</v>
      </c>
      <c r="H1492" s="178">
        <v>44.5</v>
      </c>
      <c r="I1492" s="117">
        <v>60.2</v>
      </c>
      <c r="J1492" s="89">
        <v>90.2</v>
      </c>
      <c r="K1492" s="198">
        <f t="shared" si="47"/>
        <v>62.92</v>
      </c>
      <c r="L1492" s="91"/>
    </row>
    <row r="1493" ht="18.75" customHeight="1" spans="1:12">
      <c r="A1493" s="114" t="s">
        <v>46</v>
      </c>
      <c r="B1493" s="175" t="s">
        <v>4488</v>
      </c>
      <c r="C1493" s="116" t="s">
        <v>23</v>
      </c>
      <c r="D1493" s="116" t="s">
        <v>4467</v>
      </c>
      <c r="E1493" s="116" t="s">
        <v>4489</v>
      </c>
      <c r="F1493" s="116" t="s">
        <v>4490</v>
      </c>
      <c r="G1493" s="56" t="s">
        <v>4470</v>
      </c>
      <c r="H1493" s="178">
        <v>55.5</v>
      </c>
      <c r="I1493" s="117">
        <v>39.48</v>
      </c>
      <c r="J1493" s="89">
        <v>93.8</v>
      </c>
      <c r="K1493" s="198">
        <f t="shared" si="47"/>
        <v>62.184</v>
      </c>
      <c r="L1493" s="91"/>
    </row>
    <row r="1494" ht="18.75" customHeight="1" spans="1:12">
      <c r="A1494" s="114" t="s">
        <v>50</v>
      </c>
      <c r="B1494" s="175" t="s">
        <v>4491</v>
      </c>
      <c r="C1494" s="116" t="s">
        <v>16</v>
      </c>
      <c r="D1494" s="116" t="s">
        <v>4467</v>
      </c>
      <c r="E1494" s="116" t="s">
        <v>4492</v>
      </c>
      <c r="F1494" s="116" t="s">
        <v>4493</v>
      </c>
      <c r="G1494" s="56" t="s">
        <v>4470</v>
      </c>
      <c r="H1494" s="178">
        <v>49.5</v>
      </c>
      <c r="I1494" s="117">
        <v>50.99</v>
      </c>
      <c r="J1494" s="89">
        <v>89.2</v>
      </c>
      <c r="K1494" s="198">
        <f t="shared" si="47"/>
        <v>61.857</v>
      </c>
      <c r="L1494" s="91"/>
    </row>
    <row r="1495" ht="18.75" customHeight="1" spans="1:12">
      <c r="A1495" s="114" t="s">
        <v>54</v>
      </c>
      <c r="B1495" s="175" t="s">
        <v>4494</v>
      </c>
      <c r="C1495" s="116" t="s">
        <v>23</v>
      </c>
      <c r="D1495" s="116" t="s">
        <v>4467</v>
      </c>
      <c r="E1495" s="116" t="s">
        <v>4495</v>
      </c>
      <c r="F1495" s="116" t="s">
        <v>4496</v>
      </c>
      <c r="G1495" s="56" t="s">
        <v>4470</v>
      </c>
      <c r="H1495" s="178">
        <v>60</v>
      </c>
      <c r="I1495" s="117">
        <v>36.28</v>
      </c>
      <c r="J1495" s="89">
        <v>86.8</v>
      </c>
      <c r="K1495" s="198">
        <f t="shared" si="47"/>
        <v>60.924</v>
      </c>
      <c r="L1495" s="91"/>
    </row>
    <row r="1496" ht="18.75" customHeight="1" spans="1:12">
      <c r="A1496" s="114" t="s">
        <v>58</v>
      </c>
      <c r="B1496" s="175" t="s">
        <v>4497</v>
      </c>
      <c r="C1496" s="116" t="s">
        <v>16</v>
      </c>
      <c r="D1496" s="116" t="s">
        <v>4467</v>
      </c>
      <c r="E1496" s="116" t="s">
        <v>4498</v>
      </c>
      <c r="F1496" s="116" t="s">
        <v>4499</v>
      </c>
      <c r="G1496" s="56" t="s">
        <v>4470</v>
      </c>
      <c r="H1496" s="178">
        <v>55.5</v>
      </c>
      <c r="I1496" s="117">
        <v>38.83</v>
      </c>
      <c r="J1496" s="89">
        <v>88</v>
      </c>
      <c r="K1496" s="198">
        <f t="shared" si="47"/>
        <v>60.249</v>
      </c>
      <c r="L1496" s="91"/>
    </row>
    <row r="1497" ht="18.75" customHeight="1" spans="1:12">
      <c r="A1497" s="114" t="s">
        <v>62</v>
      </c>
      <c r="B1497" s="175" t="s">
        <v>949</v>
      </c>
      <c r="C1497" s="116" t="s">
        <v>23</v>
      </c>
      <c r="D1497" s="116" t="s">
        <v>4467</v>
      </c>
      <c r="E1497" s="116" t="s">
        <v>4500</v>
      </c>
      <c r="F1497" s="116" t="s">
        <v>4501</v>
      </c>
      <c r="G1497" s="56" t="s">
        <v>4470</v>
      </c>
      <c r="H1497" s="178">
        <v>53.5</v>
      </c>
      <c r="I1497" s="117">
        <v>39.77</v>
      </c>
      <c r="J1497" s="89">
        <v>89.4</v>
      </c>
      <c r="K1497" s="198">
        <f t="shared" si="47"/>
        <v>60.151</v>
      </c>
      <c r="L1497" s="91"/>
    </row>
    <row r="1498" ht="18.75" customHeight="1" spans="1:12">
      <c r="A1498" s="114" t="s">
        <v>66</v>
      </c>
      <c r="B1498" s="175" t="s">
        <v>4502</v>
      </c>
      <c r="C1498" s="116" t="s">
        <v>16</v>
      </c>
      <c r="D1498" s="116" t="s">
        <v>4467</v>
      </c>
      <c r="E1498" s="116" t="s">
        <v>4503</v>
      </c>
      <c r="F1498" s="116" t="s">
        <v>4504</v>
      </c>
      <c r="G1498" s="56" t="s">
        <v>4470</v>
      </c>
      <c r="H1498" s="178">
        <v>58</v>
      </c>
      <c r="I1498" s="117">
        <v>32.33</v>
      </c>
      <c r="J1498" s="89">
        <v>90</v>
      </c>
      <c r="K1498" s="198">
        <f t="shared" si="47"/>
        <v>59.899</v>
      </c>
      <c r="L1498" s="91"/>
    </row>
    <row r="1499" ht="18.75" customHeight="1" spans="1:12">
      <c r="A1499" s="114" t="s">
        <v>70</v>
      </c>
      <c r="B1499" s="175" t="s">
        <v>949</v>
      </c>
      <c r="C1499" s="116" t="s">
        <v>23</v>
      </c>
      <c r="D1499" s="116" t="s">
        <v>4467</v>
      </c>
      <c r="E1499" s="116" t="s">
        <v>4505</v>
      </c>
      <c r="F1499" s="116" t="s">
        <v>4506</v>
      </c>
      <c r="G1499" s="56" t="s">
        <v>4470</v>
      </c>
      <c r="H1499" s="178">
        <v>59.5</v>
      </c>
      <c r="I1499" s="117">
        <v>32.54</v>
      </c>
      <c r="J1499" s="89">
        <v>87.4</v>
      </c>
      <c r="K1499" s="198">
        <f t="shared" si="47"/>
        <v>59.782</v>
      </c>
      <c r="L1499" s="91"/>
    </row>
    <row r="1500" ht="18.75" customHeight="1" spans="1:12">
      <c r="A1500" s="114" t="s">
        <v>74</v>
      </c>
      <c r="B1500" s="175" t="s">
        <v>4507</v>
      </c>
      <c r="C1500" s="116" t="s">
        <v>23</v>
      </c>
      <c r="D1500" s="116" t="s">
        <v>4467</v>
      </c>
      <c r="E1500" s="116" t="s">
        <v>4508</v>
      </c>
      <c r="F1500" s="116" t="s">
        <v>4509</v>
      </c>
      <c r="G1500" s="56" t="s">
        <v>4470</v>
      </c>
      <c r="H1500" s="178">
        <v>47</v>
      </c>
      <c r="I1500" s="117">
        <v>45.37</v>
      </c>
      <c r="J1500" s="89">
        <v>90.2</v>
      </c>
      <c r="K1500" s="198">
        <f t="shared" si="47"/>
        <v>59.471</v>
      </c>
      <c r="L1500" s="91"/>
    </row>
    <row r="1501" ht="18.75" customHeight="1" spans="1:12">
      <c r="A1501" s="114" t="s">
        <v>78</v>
      </c>
      <c r="B1501" s="175" t="s">
        <v>4510</v>
      </c>
      <c r="C1501" s="116" t="s">
        <v>16</v>
      </c>
      <c r="D1501" s="116" t="s">
        <v>4467</v>
      </c>
      <c r="E1501" s="116" t="s">
        <v>4511</v>
      </c>
      <c r="F1501" s="116" t="s">
        <v>4512</v>
      </c>
      <c r="G1501" s="56" t="s">
        <v>4470</v>
      </c>
      <c r="H1501" s="178">
        <v>46</v>
      </c>
      <c r="I1501" s="117">
        <v>49.04</v>
      </c>
      <c r="J1501" s="89">
        <v>86</v>
      </c>
      <c r="K1501" s="198">
        <f t="shared" si="47"/>
        <v>58.912</v>
      </c>
      <c r="L1501" s="91"/>
    </row>
    <row r="1502" ht="18.75" customHeight="1" spans="1:12">
      <c r="A1502" s="114" t="s">
        <v>82</v>
      </c>
      <c r="B1502" s="175" t="s">
        <v>4513</v>
      </c>
      <c r="C1502" s="116" t="s">
        <v>23</v>
      </c>
      <c r="D1502" s="116" t="s">
        <v>4467</v>
      </c>
      <c r="E1502" s="116" t="s">
        <v>4514</v>
      </c>
      <c r="F1502" s="116" t="s">
        <v>4515</v>
      </c>
      <c r="G1502" s="56" t="s">
        <v>4470</v>
      </c>
      <c r="H1502" s="178">
        <v>54.5</v>
      </c>
      <c r="I1502" s="117">
        <v>36.98</v>
      </c>
      <c r="J1502" s="89">
        <v>86.6</v>
      </c>
      <c r="K1502" s="198">
        <f t="shared" si="47"/>
        <v>58.874</v>
      </c>
      <c r="L1502" s="91"/>
    </row>
    <row r="1503" ht="18.75" customHeight="1" spans="1:12">
      <c r="A1503" s="114" t="s">
        <v>86</v>
      </c>
      <c r="B1503" s="175" t="s">
        <v>4516</v>
      </c>
      <c r="C1503" s="116" t="s">
        <v>23</v>
      </c>
      <c r="D1503" s="116" t="s">
        <v>4467</v>
      </c>
      <c r="E1503" s="116" t="s">
        <v>4517</v>
      </c>
      <c r="F1503" s="116" t="s">
        <v>4518</v>
      </c>
      <c r="G1503" s="56" t="s">
        <v>4470</v>
      </c>
      <c r="H1503" s="178">
        <v>54</v>
      </c>
      <c r="I1503" s="117">
        <v>34.95</v>
      </c>
      <c r="J1503" s="89">
        <v>89.2</v>
      </c>
      <c r="K1503" s="198">
        <f t="shared" si="47"/>
        <v>58.845</v>
      </c>
      <c r="L1503" s="91"/>
    </row>
    <row r="1504" ht="18.75" customHeight="1" spans="1:12">
      <c r="A1504" s="114" t="s">
        <v>90</v>
      </c>
      <c r="B1504" s="175" t="s">
        <v>4519</v>
      </c>
      <c r="C1504" s="116" t="s">
        <v>16</v>
      </c>
      <c r="D1504" s="116" t="s">
        <v>4467</v>
      </c>
      <c r="E1504" s="116" t="s">
        <v>4520</v>
      </c>
      <c r="F1504" s="116" t="s">
        <v>4521</v>
      </c>
      <c r="G1504" s="56" t="s">
        <v>4470</v>
      </c>
      <c r="H1504" s="178">
        <v>59.5</v>
      </c>
      <c r="I1504" s="117">
        <v>26.48</v>
      </c>
      <c r="J1504" s="89">
        <v>90.2</v>
      </c>
      <c r="K1504" s="198">
        <f t="shared" si="47"/>
        <v>58.804</v>
      </c>
      <c r="L1504" s="91"/>
    </row>
    <row r="1505" ht="18.75" customHeight="1" spans="1:12">
      <c r="A1505" s="114" t="s">
        <v>94</v>
      </c>
      <c r="B1505" s="175" t="s">
        <v>4522</v>
      </c>
      <c r="C1505" s="116" t="s">
        <v>16</v>
      </c>
      <c r="D1505" s="116" t="s">
        <v>4467</v>
      </c>
      <c r="E1505" s="116" t="s">
        <v>4523</v>
      </c>
      <c r="F1505" s="116" t="s">
        <v>4524</v>
      </c>
      <c r="G1505" s="56" t="s">
        <v>4470</v>
      </c>
      <c r="H1505" s="178">
        <v>54.5</v>
      </c>
      <c r="I1505" s="117">
        <v>34.45</v>
      </c>
      <c r="J1505" s="89">
        <v>88.6</v>
      </c>
      <c r="K1505" s="198">
        <f t="shared" si="47"/>
        <v>58.715</v>
      </c>
      <c r="L1505" s="91"/>
    </row>
    <row r="1506" ht="18.75" customHeight="1" spans="1:12">
      <c r="A1506" s="114" t="s">
        <v>98</v>
      </c>
      <c r="B1506" s="175" t="s">
        <v>4525</v>
      </c>
      <c r="C1506" s="116" t="s">
        <v>16</v>
      </c>
      <c r="D1506" s="116" t="s">
        <v>4467</v>
      </c>
      <c r="E1506" s="116" t="s">
        <v>4526</v>
      </c>
      <c r="F1506" s="116" t="s">
        <v>4527</v>
      </c>
      <c r="G1506" s="56" t="s">
        <v>4470</v>
      </c>
      <c r="H1506" s="178">
        <v>54.5</v>
      </c>
      <c r="I1506" s="117">
        <v>35.47</v>
      </c>
      <c r="J1506" s="89">
        <v>87.4</v>
      </c>
      <c r="K1506" s="198">
        <f t="shared" si="47"/>
        <v>58.661</v>
      </c>
      <c r="L1506" s="91"/>
    </row>
    <row r="1507" ht="18.75" customHeight="1" spans="1:12">
      <c r="A1507" s="114" t="s">
        <v>102</v>
      </c>
      <c r="B1507" s="175" t="s">
        <v>4528</v>
      </c>
      <c r="C1507" s="116" t="s">
        <v>16</v>
      </c>
      <c r="D1507" s="116" t="s">
        <v>4467</v>
      </c>
      <c r="E1507" s="116" t="s">
        <v>4529</v>
      </c>
      <c r="F1507" s="116" t="s">
        <v>4530</v>
      </c>
      <c r="G1507" s="56" t="s">
        <v>4470</v>
      </c>
      <c r="H1507" s="178">
        <v>54.5</v>
      </c>
      <c r="I1507" s="117">
        <v>32.92</v>
      </c>
      <c r="J1507" s="89">
        <v>88.8</v>
      </c>
      <c r="K1507" s="198">
        <f t="shared" ref="K1507:K1538" si="48">H1507*0.4+I1507*0.3+J1507*0.3</f>
        <v>58.316</v>
      </c>
      <c r="L1507" s="91"/>
    </row>
    <row r="1508" ht="18.75" customHeight="1" spans="1:12">
      <c r="A1508" s="114" t="s">
        <v>106</v>
      </c>
      <c r="B1508" s="175" t="s">
        <v>4531</v>
      </c>
      <c r="C1508" s="116" t="s">
        <v>16</v>
      </c>
      <c r="D1508" s="116" t="s">
        <v>4467</v>
      </c>
      <c r="E1508" s="116" t="s">
        <v>4532</v>
      </c>
      <c r="F1508" s="116" t="s">
        <v>4533</v>
      </c>
      <c r="G1508" s="56" t="s">
        <v>4470</v>
      </c>
      <c r="H1508" s="178">
        <v>42.5</v>
      </c>
      <c r="I1508" s="117">
        <v>43.92</v>
      </c>
      <c r="J1508" s="89">
        <v>93.2</v>
      </c>
      <c r="K1508" s="198">
        <f t="shared" si="48"/>
        <v>58.136</v>
      </c>
      <c r="L1508" s="91"/>
    </row>
    <row r="1509" ht="18.75" customHeight="1" spans="1:12">
      <c r="A1509" s="114" t="s">
        <v>110</v>
      </c>
      <c r="B1509" s="175" t="s">
        <v>4534</v>
      </c>
      <c r="C1509" s="116" t="s">
        <v>23</v>
      </c>
      <c r="D1509" s="116" t="s">
        <v>4467</v>
      </c>
      <c r="E1509" s="116" t="s">
        <v>4535</v>
      </c>
      <c r="F1509" s="116" t="s">
        <v>4536</v>
      </c>
      <c r="G1509" s="56" t="s">
        <v>4470</v>
      </c>
      <c r="H1509" s="178">
        <v>50.5</v>
      </c>
      <c r="I1509" s="117">
        <v>34.8</v>
      </c>
      <c r="J1509" s="89">
        <v>90.2</v>
      </c>
      <c r="K1509" s="198">
        <f t="shared" si="48"/>
        <v>57.7</v>
      </c>
      <c r="L1509" s="91"/>
    </row>
    <row r="1510" ht="18.75" customHeight="1" spans="1:12">
      <c r="A1510" s="114" t="s">
        <v>114</v>
      </c>
      <c r="B1510" s="175" t="s">
        <v>4537</v>
      </c>
      <c r="C1510" s="116" t="s">
        <v>16</v>
      </c>
      <c r="D1510" s="116" t="s">
        <v>4467</v>
      </c>
      <c r="E1510" s="116" t="s">
        <v>4538</v>
      </c>
      <c r="F1510" s="116" t="s">
        <v>4539</v>
      </c>
      <c r="G1510" s="56" t="s">
        <v>4470</v>
      </c>
      <c r="H1510" s="178">
        <v>52</v>
      </c>
      <c r="I1510" s="117">
        <v>35.17</v>
      </c>
      <c r="J1510" s="89">
        <v>87</v>
      </c>
      <c r="K1510" s="198">
        <f t="shared" si="48"/>
        <v>57.451</v>
      </c>
      <c r="L1510" s="91"/>
    </row>
    <row r="1511" ht="18.75" customHeight="1" spans="1:12">
      <c r="A1511" s="114" t="s">
        <v>118</v>
      </c>
      <c r="B1511" s="175" t="s">
        <v>4540</v>
      </c>
      <c r="C1511" s="116" t="s">
        <v>23</v>
      </c>
      <c r="D1511" s="116" t="s">
        <v>4467</v>
      </c>
      <c r="E1511" s="116" t="s">
        <v>4541</v>
      </c>
      <c r="F1511" s="116" t="s">
        <v>4542</v>
      </c>
      <c r="G1511" s="56" t="s">
        <v>4470</v>
      </c>
      <c r="H1511" s="178">
        <v>50.5</v>
      </c>
      <c r="I1511" s="117">
        <v>31.99</v>
      </c>
      <c r="J1511" s="89">
        <v>91.8</v>
      </c>
      <c r="K1511" s="198">
        <f t="shared" si="48"/>
        <v>57.337</v>
      </c>
      <c r="L1511" s="91"/>
    </row>
    <row r="1512" ht="18.75" customHeight="1" spans="1:12">
      <c r="A1512" s="114" t="s">
        <v>122</v>
      </c>
      <c r="B1512" s="175" t="s">
        <v>4543</v>
      </c>
      <c r="C1512" s="116" t="s">
        <v>16</v>
      </c>
      <c r="D1512" s="116" t="s">
        <v>4467</v>
      </c>
      <c r="E1512" s="116" t="s">
        <v>4544</v>
      </c>
      <c r="F1512" s="116" t="s">
        <v>4545</v>
      </c>
      <c r="G1512" s="56" t="s">
        <v>4470</v>
      </c>
      <c r="H1512" s="178">
        <v>46</v>
      </c>
      <c r="I1512" s="117">
        <v>41.48</v>
      </c>
      <c r="J1512" s="89">
        <v>88.2</v>
      </c>
      <c r="K1512" s="198">
        <f t="shared" si="48"/>
        <v>57.304</v>
      </c>
      <c r="L1512" s="91"/>
    </row>
    <row r="1513" ht="18.75" customHeight="1" spans="1:12">
      <c r="A1513" s="114" t="s">
        <v>126</v>
      </c>
      <c r="B1513" s="175" t="s">
        <v>4546</v>
      </c>
      <c r="C1513" s="116" t="s">
        <v>23</v>
      </c>
      <c r="D1513" s="116" t="s">
        <v>4467</v>
      </c>
      <c r="E1513" s="116" t="s">
        <v>4547</v>
      </c>
      <c r="F1513" s="116" t="s">
        <v>4548</v>
      </c>
      <c r="G1513" s="56" t="s">
        <v>4470</v>
      </c>
      <c r="H1513" s="178">
        <v>54.5</v>
      </c>
      <c r="I1513" s="117">
        <v>26.38</v>
      </c>
      <c r="J1513" s="89">
        <v>90.6</v>
      </c>
      <c r="K1513" s="198">
        <f t="shared" si="48"/>
        <v>56.894</v>
      </c>
      <c r="L1513" s="91"/>
    </row>
    <row r="1514" ht="18.75" customHeight="1" spans="1:12">
      <c r="A1514" s="114" t="s">
        <v>130</v>
      </c>
      <c r="B1514" s="175" t="s">
        <v>4549</v>
      </c>
      <c r="C1514" s="116" t="s">
        <v>23</v>
      </c>
      <c r="D1514" s="116" t="s">
        <v>4467</v>
      </c>
      <c r="E1514" s="116" t="s">
        <v>4550</v>
      </c>
      <c r="F1514" s="116" t="s">
        <v>4551</v>
      </c>
      <c r="G1514" s="56" t="s">
        <v>4470</v>
      </c>
      <c r="H1514" s="178">
        <v>56.5</v>
      </c>
      <c r="I1514" s="117">
        <v>26.96</v>
      </c>
      <c r="J1514" s="89">
        <v>87.2</v>
      </c>
      <c r="K1514" s="198">
        <f t="shared" si="48"/>
        <v>56.848</v>
      </c>
      <c r="L1514" s="91"/>
    </row>
    <row r="1515" ht="18.75" customHeight="1" spans="1:12">
      <c r="A1515" s="114" t="s">
        <v>134</v>
      </c>
      <c r="B1515" s="175" t="s">
        <v>4552</v>
      </c>
      <c r="C1515" s="116" t="s">
        <v>23</v>
      </c>
      <c r="D1515" s="116" t="s">
        <v>4467</v>
      </c>
      <c r="E1515" s="116" t="s">
        <v>4553</v>
      </c>
      <c r="F1515" s="116" t="s">
        <v>4554</v>
      </c>
      <c r="G1515" s="56" t="s">
        <v>4470</v>
      </c>
      <c r="H1515" s="178">
        <v>52</v>
      </c>
      <c r="I1515" s="117">
        <v>31.17</v>
      </c>
      <c r="J1515" s="89">
        <v>88.8</v>
      </c>
      <c r="K1515" s="198">
        <f t="shared" si="48"/>
        <v>56.791</v>
      </c>
      <c r="L1515" s="91"/>
    </row>
    <row r="1516" ht="18.75" customHeight="1" spans="1:12">
      <c r="A1516" s="114" t="s">
        <v>138</v>
      </c>
      <c r="B1516" s="175" t="s">
        <v>4555</v>
      </c>
      <c r="C1516" s="116" t="s">
        <v>23</v>
      </c>
      <c r="D1516" s="116" t="s">
        <v>4467</v>
      </c>
      <c r="E1516" s="116" t="s">
        <v>4556</v>
      </c>
      <c r="F1516" s="116" t="s">
        <v>4557</v>
      </c>
      <c r="G1516" s="56" t="s">
        <v>4470</v>
      </c>
      <c r="H1516" s="178">
        <v>49</v>
      </c>
      <c r="I1516" s="117">
        <v>35.17</v>
      </c>
      <c r="J1516" s="89">
        <v>88.8</v>
      </c>
      <c r="K1516" s="198">
        <f t="shared" si="48"/>
        <v>56.791</v>
      </c>
      <c r="L1516" s="91"/>
    </row>
    <row r="1517" ht="18.75" customHeight="1" spans="1:12">
      <c r="A1517" s="114" t="s">
        <v>142</v>
      </c>
      <c r="B1517" s="175" t="s">
        <v>4558</v>
      </c>
      <c r="C1517" s="116" t="s">
        <v>23</v>
      </c>
      <c r="D1517" s="116" t="s">
        <v>4467</v>
      </c>
      <c r="E1517" s="116" t="s">
        <v>4559</v>
      </c>
      <c r="F1517" s="116" t="s">
        <v>4560</v>
      </c>
      <c r="G1517" s="56" t="s">
        <v>4470</v>
      </c>
      <c r="H1517" s="178">
        <v>46.5</v>
      </c>
      <c r="I1517" s="117">
        <v>38.39</v>
      </c>
      <c r="J1517" s="89">
        <v>88.6</v>
      </c>
      <c r="K1517" s="198">
        <f t="shared" si="48"/>
        <v>56.697</v>
      </c>
      <c r="L1517" s="91"/>
    </row>
    <row r="1518" ht="18.75" customHeight="1" spans="1:12">
      <c r="A1518" s="114" t="s">
        <v>146</v>
      </c>
      <c r="B1518" s="175" t="s">
        <v>4561</v>
      </c>
      <c r="C1518" s="116" t="s">
        <v>23</v>
      </c>
      <c r="D1518" s="116" t="s">
        <v>4467</v>
      </c>
      <c r="E1518" s="116" t="s">
        <v>4562</v>
      </c>
      <c r="F1518" s="116" t="s">
        <v>4563</v>
      </c>
      <c r="G1518" s="56" t="s">
        <v>4470</v>
      </c>
      <c r="H1518" s="178">
        <v>51.5</v>
      </c>
      <c r="I1518" s="117">
        <v>31.34</v>
      </c>
      <c r="J1518" s="89">
        <v>88.8</v>
      </c>
      <c r="K1518" s="198">
        <f t="shared" si="48"/>
        <v>56.642</v>
      </c>
      <c r="L1518" s="91"/>
    </row>
    <row r="1519" ht="18.75" customHeight="1" spans="1:12">
      <c r="A1519" s="114" t="s">
        <v>150</v>
      </c>
      <c r="B1519" s="175" t="s">
        <v>2847</v>
      </c>
      <c r="C1519" s="116" t="s">
        <v>16</v>
      </c>
      <c r="D1519" s="116" t="s">
        <v>4467</v>
      </c>
      <c r="E1519" s="116" t="s">
        <v>4564</v>
      </c>
      <c r="F1519" s="116" t="s">
        <v>4565</v>
      </c>
      <c r="G1519" s="56" t="s">
        <v>4470</v>
      </c>
      <c r="H1519" s="178">
        <v>45</v>
      </c>
      <c r="I1519" s="117">
        <v>41.1</v>
      </c>
      <c r="J1519" s="89">
        <v>87.4</v>
      </c>
      <c r="K1519" s="198">
        <f t="shared" si="48"/>
        <v>56.55</v>
      </c>
      <c r="L1519" s="91"/>
    </row>
    <row r="1520" ht="18.75" customHeight="1" spans="1:12">
      <c r="A1520" s="114" t="s">
        <v>154</v>
      </c>
      <c r="B1520" s="175" t="s">
        <v>4566</v>
      </c>
      <c r="C1520" s="116" t="s">
        <v>23</v>
      </c>
      <c r="D1520" s="116" t="s">
        <v>4467</v>
      </c>
      <c r="E1520" s="116" t="s">
        <v>4567</v>
      </c>
      <c r="F1520" s="116" t="s">
        <v>4568</v>
      </c>
      <c r="G1520" s="56" t="s">
        <v>4470</v>
      </c>
      <c r="H1520" s="178">
        <v>48.5</v>
      </c>
      <c r="I1520" s="117">
        <v>30.68</v>
      </c>
      <c r="J1520" s="89">
        <v>92.6</v>
      </c>
      <c r="K1520" s="198">
        <f t="shared" si="48"/>
        <v>56.384</v>
      </c>
      <c r="L1520" s="91"/>
    </row>
    <row r="1521" ht="18.75" customHeight="1" spans="1:12">
      <c r="A1521" s="114" t="s">
        <v>158</v>
      </c>
      <c r="B1521" s="175" t="s">
        <v>4569</v>
      </c>
      <c r="C1521" s="116" t="s">
        <v>16</v>
      </c>
      <c r="D1521" s="116" t="s">
        <v>4467</v>
      </c>
      <c r="E1521" s="116" t="s">
        <v>4570</v>
      </c>
      <c r="F1521" s="116" t="s">
        <v>4571</v>
      </c>
      <c r="G1521" s="56" t="s">
        <v>4470</v>
      </c>
      <c r="H1521" s="178">
        <v>47</v>
      </c>
      <c r="I1521" s="117">
        <v>34.29</v>
      </c>
      <c r="J1521" s="89">
        <v>90</v>
      </c>
      <c r="K1521" s="198">
        <f t="shared" si="48"/>
        <v>56.087</v>
      </c>
      <c r="L1521" s="91"/>
    </row>
    <row r="1522" ht="18.75" customHeight="1" spans="1:12">
      <c r="A1522" s="114" t="s">
        <v>162</v>
      </c>
      <c r="B1522" s="175" t="s">
        <v>4572</v>
      </c>
      <c r="C1522" s="116" t="s">
        <v>23</v>
      </c>
      <c r="D1522" s="116" t="s">
        <v>4467</v>
      </c>
      <c r="E1522" s="116" t="s">
        <v>4573</v>
      </c>
      <c r="F1522" s="116" t="s">
        <v>4574</v>
      </c>
      <c r="G1522" s="56" t="s">
        <v>4470</v>
      </c>
      <c r="H1522" s="178">
        <v>45</v>
      </c>
      <c r="I1522" s="117">
        <v>36.9</v>
      </c>
      <c r="J1522" s="89">
        <v>89.8</v>
      </c>
      <c r="K1522" s="198">
        <f t="shared" si="48"/>
        <v>56.01</v>
      </c>
      <c r="L1522" s="91"/>
    </row>
    <row r="1523" ht="18.75" customHeight="1" spans="1:12">
      <c r="A1523" s="114" t="s">
        <v>166</v>
      </c>
      <c r="B1523" s="175" t="s">
        <v>4575</v>
      </c>
      <c r="C1523" s="116" t="s">
        <v>23</v>
      </c>
      <c r="D1523" s="116" t="s">
        <v>4467</v>
      </c>
      <c r="E1523" s="116" t="s">
        <v>4576</v>
      </c>
      <c r="F1523" s="116" t="s">
        <v>4577</v>
      </c>
      <c r="G1523" s="56" t="s">
        <v>4470</v>
      </c>
      <c r="H1523" s="178">
        <v>49</v>
      </c>
      <c r="I1523" s="117">
        <v>33.18</v>
      </c>
      <c r="J1523" s="89">
        <v>87.6</v>
      </c>
      <c r="K1523" s="198">
        <f t="shared" si="48"/>
        <v>55.834</v>
      </c>
      <c r="L1523" s="91"/>
    </row>
    <row r="1524" ht="18.75" customHeight="1" spans="1:12">
      <c r="A1524" s="114" t="s">
        <v>170</v>
      </c>
      <c r="B1524" s="175" t="s">
        <v>4578</v>
      </c>
      <c r="C1524" s="116" t="s">
        <v>16</v>
      </c>
      <c r="D1524" s="116" t="s">
        <v>4467</v>
      </c>
      <c r="E1524" s="116" t="s">
        <v>4579</v>
      </c>
      <c r="F1524" s="116" t="s">
        <v>4580</v>
      </c>
      <c r="G1524" s="56" t="s">
        <v>4470</v>
      </c>
      <c r="H1524" s="178">
        <v>51</v>
      </c>
      <c r="I1524" s="117">
        <v>28.28</v>
      </c>
      <c r="J1524" s="89">
        <v>89.8</v>
      </c>
      <c r="K1524" s="198">
        <f t="shared" si="48"/>
        <v>55.824</v>
      </c>
      <c r="L1524" s="91"/>
    </row>
    <row r="1525" ht="18.75" customHeight="1" spans="1:12">
      <c r="A1525" s="114" t="s">
        <v>174</v>
      </c>
      <c r="B1525" s="175" t="s">
        <v>4581</v>
      </c>
      <c r="C1525" s="116" t="s">
        <v>16</v>
      </c>
      <c r="D1525" s="116" t="s">
        <v>4467</v>
      </c>
      <c r="E1525" s="116" t="s">
        <v>4582</v>
      </c>
      <c r="F1525" s="116" t="s">
        <v>4583</v>
      </c>
      <c r="G1525" s="56" t="s">
        <v>4470</v>
      </c>
      <c r="H1525" s="178">
        <v>56</v>
      </c>
      <c r="I1525" s="117">
        <v>21.74</v>
      </c>
      <c r="J1525" s="89">
        <v>89.4</v>
      </c>
      <c r="K1525" s="198">
        <f t="shared" si="48"/>
        <v>55.742</v>
      </c>
      <c r="L1525" s="91"/>
    </row>
    <row r="1526" s="72" customFormat="1" ht="18.75" customHeight="1" spans="1:12">
      <c r="A1526" s="122" t="s">
        <v>178</v>
      </c>
      <c r="B1526" s="184" t="s">
        <v>3228</v>
      </c>
      <c r="C1526" s="124" t="s">
        <v>23</v>
      </c>
      <c r="D1526" s="124" t="s">
        <v>4467</v>
      </c>
      <c r="E1526" s="124" t="s">
        <v>4584</v>
      </c>
      <c r="F1526" s="124" t="s">
        <v>4585</v>
      </c>
      <c r="G1526" s="185" t="s">
        <v>4470</v>
      </c>
      <c r="H1526" s="196">
        <v>50</v>
      </c>
      <c r="I1526" s="125">
        <v>26.43</v>
      </c>
      <c r="J1526" s="109">
        <v>92.6</v>
      </c>
      <c r="K1526" s="199">
        <f t="shared" si="48"/>
        <v>55.709</v>
      </c>
      <c r="L1526" s="110"/>
    </row>
    <row r="1527" ht="18.75" customHeight="1" spans="1:12">
      <c r="A1527" s="114" t="s">
        <v>182</v>
      </c>
      <c r="B1527" s="175" t="s">
        <v>4586</v>
      </c>
      <c r="C1527" s="116" t="s">
        <v>23</v>
      </c>
      <c r="D1527" s="116" t="s">
        <v>4467</v>
      </c>
      <c r="E1527" s="116" t="s">
        <v>4587</v>
      </c>
      <c r="F1527" s="116" t="s">
        <v>4588</v>
      </c>
      <c r="G1527" s="56" t="s">
        <v>4470</v>
      </c>
      <c r="H1527" s="178">
        <v>55.5</v>
      </c>
      <c r="I1527" s="117">
        <v>23.02</v>
      </c>
      <c r="J1527" s="89">
        <v>88.6</v>
      </c>
      <c r="K1527" s="198">
        <f t="shared" si="48"/>
        <v>55.686</v>
      </c>
      <c r="L1527" s="91"/>
    </row>
    <row r="1528" ht="18.75" customHeight="1" spans="1:12">
      <c r="A1528" s="114" t="s">
        <v>186</v>
      </c>
      <c r="B1528" s="175" t="s">
        <v>4589</v>
      </c>
      <c r="C1528" s="116" t="s">
        <v>23</v>
      </c>
      <c r="D1528" s="116" t="s">
        <v>4467</v>
      </c>
      <c r="E1528" s="116" t="s">
        <v>4590</v>
      </c>
      <c r="F1528" s="116" t="s">
        <v>4591</v>
      </c>
      <c r="G1528" s="56" t="s">
        <v>4470</v>
      </c>
      <c r="H1528" s="178">
        <v>49</v>
      </c>
      <c r="I1528" s="117">
        <v>33.91</v>
      </c>
      <c r="J1528" s="89">
        <v>86.2</v>
      </c>
      <c r="K1528" s="198">
        <f t="shared" si="48"/>
        <v>55.633</v>
      </c>
      <c r="L1528" s="91"/>
    </row>
    <row r="1529" ht="18.75" customHeight="1" spans="1:12">
      <c r="A1529" s="114" t="s">
        <v>190</v>
      </c>
      <c r="B1529" s="175" t="s">
        <v>4592</v>
      </c>
      <c r="C1529" s="116" t="s">
        <v>23</v>
      </c>
      <c r="D1529" s="116" t="s">
        <v>4467</v>
      </c>
      <c r="E1529" s="116" t="s">
        <v>4593</v>
      </c>
      <c r="F1529" s="116" t="s">
        <v>4594</v>
      </c>
      <c r="G1529" s="56" t="s">
        <v>4470</v>
      </c>
      <c r="H1529" s="178">
        <v>48</v>
      </c>
      <c r="I1529" s="117">
        <v>30.22</v>
      </c>
      <c r="J1529" s="89">
        <v>90.4</v>
      </c>
      <c r="K1529" s="198">
        <f t="shared" si="48"/>
        <v>55.386</v>
      </c>
      <c r="L1529" s="91"/>
    </row>
    <row r="1530" ht="18.75" customHeight="1" spans="1:12">
      <c r="A1530" s="114" t="s">
        <v>194</v>
      </c>
      <c r="B1530" s="180" t="s">
        <v>4595</v>
      </c>
      <c r="C1530" s="197" t="s">
        <v>16</v>
      </c>
      <c r="D1530" s="197" t="s">
        <v>4467</v>
      </c>
      <c r="E1530" s="197" t="s">
        <v>4596</v>
      </c>
      <c r="F1530" s="197" t="s">
        <v>4597</v>
      </c>
      <c r="G1530" s="181" t="s">
        <v>4470</v>
      </c>
      <c r="H1530" s="188">
        <v>49</v>
      </c>
      <c r="I1530" s="200">
        <v>30.68</v>
      </c>
      <c r="J1530" s="201">
        <v>88.6</v>
      </c>
      <c r="K1530" s="202">
        <f t="shared" si="48"/>
        <v>55.384</v>
      </c>
      <c r="L1530" s="91" t="s">
        <v>202</v>
      </c>
    </row>
    <row r="1531" ht="18.75" customHeight="1" spans="1:12">
      <c r="A1531" s="114" t="s">
        <v>14</v>
      </c>
      <c r="B1531" s="175" t="s">
        <v>4598</v>
      </c>
      <c r="C1531" s="116" t="s">
        <v>23</v>
      </c>
      <c r="D1531" s="116" t="s">
        <v>4599</v>
      </c>
      <c r="E1531" s="116" t="s">
        <v>4600</v>
      </c>
      <c r="F1531" s="116" t="s">
        <v>4601</v>
      </c>
      <c r="G1531" s="56" t="s">
        <v>4602</v>
      </c>
      <c r="H1531" s="178">
        <v>54</v>
      </c>
      <c r="I1531" s="117">
        <v>54.97</v>
      </c>
      <c r="J1531" s="89">
        <v>89</v>
      </c>
      <c r="K1531" s="198">
        <f t="shared" si="48"/>
        <v>64.791</v>
      </c>
      <c r="L1531" s="91"/>
    </row>
    <row r="1532" ht="18.75" customHeight="1" spans="1:12">
      <c r="A1532" s="114" t="s">
        <v>21</v>
      </c>
      <c r="B1532" s="175" t="s">
        <v>4603</v>
      </c>
      <c r="C1532" s="116" t="s">
        <v>23</v>
      </c>
      <c r="D1532" s="116" t="s">
        <v>4599</v>
      </c>
      <c r="E1532" s="116" t="s">
        <v>4604</v>
      </c>
      <c r="F1532" s="116" t="s">
        <v>4605</v>
      </c>
      <c r="G1532" s="56" t="s">
        <v>4602</v>
      </c>
      <c r="H1532" s="178">
        <v>56</v>
      </c>
      <c r="I1532" s="117">
        <v>37.48</v>
      </c>
      <c r="J1532" s="89">
        <v>85.4</v>
      </c>
      <c r="K1532" s="198">
        <f t="shared" si="48"/>
        <v>59.264</v>
      </c>
      <c r="L1532" s="158"/>
    </row>
    <row r="1533" ht="18.75" customHeight="1" spans="1:12">
      <c r="A1533" s="114" t="s">
        <v>26</v>
      </c>
      <c r="B1533" s="175" t="s">
        <v>1067</v>
      </c>
      <c r="C1533" s="116" t="s">
        <v>23</v>
      </c>
      <c r="D1533" s="116" t="s">
        <v>4599</v>
      </c>
      <c r="E1533" s="116" t="s">
        <v>4606</v>
      </c>
      <c r="F1533" s="116" t="s">
        <v>4607</v>
      </c>
      <c r="G1533" s="56" t="s">
        <v>4602</v>
      </c>
      <c r="H1533" s="178">
        <v>49.5</v>
      </c>
      <c r="I1533" s="117">
        <v>47.62</v>
      </c>
      <c r="J1533" s="89">
        <v>82.8</v>
      </c>
      <c r="K1533" s="198">
        <f t="shared" si="48"/>
        <v>58.926</v>
      </c>
      <c r="L1533" s="158"/>
    </row>
    <row r="1534" ht="18.75" customHeight="1" spans="1:12">
      <c r="A1534" s="114" t="s">
        <v>30</v>
      </c>
      <c r="B1534" s="175" t="s">
        <v>4608</v>
      </c>
      <c r="C1534" s="116" t="s">
        <v>23</v>
      </c>
      <c r="D1534" s="116" t="s">
        <v>4599</v>
      </c>
      <c r="E1534" s="116" t="s">
        <v>4609</v>
      </c>
      <c r="F1534" s="116" t="s">
        <v>4610</v>
      </c>
      <c r="G1534" s="56" t="s">
        <v>4602</v>
      </c>
      <c r="H1534" s="178">
        <v>53</v>
      </c>
      <c r="I1534" s="117">
        <v>38</v>
      </c>
      <c r="J1534" s="89">
        <v>85.8</v>
      </c>
      <c r="K1534" s="198">
        <f t="shared" si="48"/>
        <v>58.34</v>
      </c>
      <c r="L1534" s="158"/>
    </row>
    <row r="1535" ht="18.75" customHeight="1" spans="1:12">
      <c r="A1535" s="114" t="s">
        <v>34</v>
      </c>
      <c r="B1535" s="175" t="s">
        <v>822</v>
      </c>
      <c r="C1535" s="116" t="s">
        <v>23</v>
      </c>
      <c r="D1535" s="116" t="s">
        <v>4599</v>
      </c>
      <c r="E1535" s="116" t="s">
        <v>4611</v>
      </c>
      <c r="F1535" s="116" t="s">
        <v>4612</v>
      </c>
      <c r="G1535" s="56" t="s">
        <v>4602</v>
      </c>
      <c r="H1535" s="178">
        <v>49.5</v>
      </c>
      <c r="I1535" s="117">
        <v>41.82</v>
      </c>
      <c r="J1535" s="89">
        <v>86.4</v>
      </c>
      <c r="K1535" s="198">
        <f t="shared" si="48"/>
        <v>58.266</v>
      </c>
      <c r="L1535" s="158"/>
    </row>
    <row r="1536" ht="18.75" customHeight="1" spans="1:12">
      <c r="A1536" s="114" t="s">
        <v>38</v>
      </c>
      <c r="B1536" s="175" t="s">
        <v>4613</v>
      </c>
      <c r="C1536" s="116" t="s">
        <v>23</v>
      </c>
      <c r="D1536" s="116" t="s">
        <v>4599</v>
      </c>
      <c r="E1536" s="116" t="s">
        <v>4614</v>
      </c>
      <c r="F1536" s="116" t="s">
        <v>4615</v>
      </c>
      <c r="G1536" s="56" t="s">
        <v>4602</v>
      </c>
      <c r="H1536" s="178">
        <v>54</v>
      </c>
      <c r="I1536" s="117">
        <v>39.13</v>
      </c>
      <c r="J1536" s="89">
        <v>80</v>
      </c>
      <c r="K1536" s="198">
        <f t="shared" si="48"/>
        <v>57.339</v>
      </c>
      <c r="L1536" s="158"/>
    </row>
    <row r="1537" ht="18.75" customHeight="1" spans="1:12">
      <c r="A1537" s="114" t="s">
        <v>42</v>
      </c>
      <c r="B1537" s="175" t="s">
        <v>4616</v>
      </c>
      <c r="C1537" s="116" t="s">
        <v>23</v>
      </c>
      <c r="D1537" s="116" t="s">
        <v>4599</v>
      </c>
      <c r="E1537" s="116" t="s">
        <v>4617</v>
      </c>
      <c r="F1537" s="116" t="s">
        <v>4618</v>
      </c>
      <c r="G1537" s="56" t="s">
        <v>4602</v>
      </c>
      <c r="H1537" s="178">
        <v>54</v>
      </c>
      <c r="I1537" s="117">
        <v>32.19</v>
      </c>
      <c r="J1537" s="89">
        <v>85.6</v>
      </c>
      <c r="K1537" s="198">
        <f t="shared" si="48"/>
        <v>56.937</v>
      </c>
      <c r="L1537" s="158"/>
    </row>
    <row r="1538" ht="18.75" customHeight="1" spans="1:12">
      <c r="A1538" s="114" t="s">
        <v>46</v>
      </c>
      <c r="B1538" s="175" t="s">
        <v>4619</v>
      </c>
      <c r="C1538" s="116" t="s">
        <v>23</v>
      </c>
      <c r="D1538" s="116" t="s">
        <v>4599</v>
      </c>
      <c r="E1538" s="116" t="s">
        <v>4620</v>
      </c>
      <c r="F1538" s="116" t="s">
        <v>4621</v>
      </c>
      <c r="G1538" s="56" t="s">
        <v>4602</v>
      </c>
      <c r="H1538" s="178">
        <v>60.5</v>
      </c>
      <c r="I1538" s="117">
        <v>23.06</v>
      </c>
      <c r="J1538" s="89">
        <v>85</v>
      </c>
      <c r="K1538" s="198">
        <f t="shared" si="48"/>
        <v>56.618</v>
      </c>
      <c r="L1538" s="158"/>
    </row>
    <row r="1539" ht="18.75" customHeight="1" spans="1:12">
      <c r="A1539" s="114" t="s">
        <v>50</v>
      </c>
      <c r="B1539" s="175" t="s">
        <v>4622</v>
      </c>
      <c r="C1539" s="116" t="s">
        <v>23</v>
      </c>
      <c r="D1539" s="116" t="s">
        <v>4599</v>
      </c>
      <c r="E1539" s="116" t="s">
        <v>4623</v>
      </c>
      <c r="F1539" s="116" t="s">
        <v>4624</v>
      </c>
      <c r="G1539" s="56" t="s">
        <v>4602</v>
      </c>
      <c r="H1539" s="178">
        <v>50</v>
      </c>
      <c r="I1539" s="117">
        <v>31.83</v>
      </c>
      <c r="J1539" s="89">
        <v>90</v>
      </c>
      <c r="K1539" s="198">
        <f t="shared" ref="K1539:K1562" si="49">H1539*0.4+I1539*0.3+J1539*0.3</f>
        <v>56.549</v>
      </c>
      <c r="L1539" s="158"/>
    </row>
    <row r="1540" ht="18.75" customHeight="1" spans="1:12">
      <c r="A1540" s="114" t="s">
        <v>14</v>
      </c>
      <c r="B1540" s="175" t="s">
        <v>4625</v>
      </c>
      <c r="C1540" s="116" t="s">
        <v>23</v>
      </c>
      <c r="D1540" s="116" t="s">
        <v>4626</v>
      </c>
      <c r="E1540" s="116" t="s">
        <v>4627</v>
      </c>
      <c r="F1540" s="116" t="s">
        <v>4628</v>
      </c>
      <c r="G1540" s="56" t="s">
        <v>4629</v>
      </c>
      <c r="H1540" s="178">
        <v>56</v>
      </c>
      <c r="I1540" s="117">
        <v>43.78</v>
      </c>
      <c r="J1540" s="89">
        <v>90.6</v>
      </c>
      <c r="K1540" s="198">
        <f t="shared" si="49"/>
        <v>62.714</v>
      </c>
      <c r="L1540" s="158"/>
    </row>
    <row r="1541" ht="18.75" customHeight="1" spans="1:12">
      <c r="A1541" s="114" t="s">
        <v>21</v>
      </c>
      <c r="B1541" s="175" t="s">
        <v>4630</v>
      </c>
      <c r="C1541" s="116" t="s">
        <v>16</v>
      </c>
      <c r="D1541" s="116" t="s">
        <v>4626</v>
      </c>
      <c r="E1541" s="116" t="s">
        <v>4631</v>
      </c>
      <c r="F1541" s="116" t="s">
        <v>4632</v>
      </c>
      <c r="G1541" s="56" t="s">
        <v>4629</v>
      </c>
      <c r="H1541" s="178">
        <v>54.5</v>
      </c>
      <c r="I1541" s="117">
        <v>34.21</v>
      </c>
      <c r="J1541" s="89">
        <v>88.2</v>
      </c>
      <c r="K1541" s="198">
        <f t="shared" si="49"/>
        <v>58.523</v>
      </c>
      <c r="L1541" s="158"/>
    </row>
    <row r="1542" ht="18.75" customHeight="1" spans="1:12">
      <c r="A1542" s="114" t="s">
        <v>26</v>
      </c>
      <c r="B1542" s="175" t="s">
        <v>4633</v>
      </c>
      <c r="C1542" s="116" t="s">
        <v>23</v>
      </c>
      <c r="D1542" s="116" t="s">
        <v>4626</v>
      </c>
      <c r="E1542" s="116" t="s">
        <v>4634</v>
      </c>
      <c r="F1542" s="116" t="s">
        <v>4635</v>
      </c>
      <c r="G1542" s="56" t="s">
        <v>4629</v>
      </c>
      <c r="H1542" s="178">
        <v>50.5</v>
      </c>
      <c r="I1542" s="117">
        <v>36.79</v>
      </c>
      <c r="J1542" s="89">
        <v>87.2</v>
      </c>
      <c r="K1542" s="198">
        <f t="shared" si="49"/>
        <v>57.397</v>
      </c>
      <c r="L1542" s="158"/>
    </row>
    <row r="1543" ht="18.75" customHeight="1" spans="1:12">
      <c r="A1543" s="114" t="s">
        <v>30</v>
      </c>
      <c r="B1543" s="175" t="s">
        <v>4636</v>
      </c>
      <c r="C1543" s="116" t="s">
        <v>23</v>
      </c>
      <c r="D1543" s="116" t="s">
        <v>4626</v>
      </c>
      <c r="E1543" s="116" t="s">
        <v>4637</v>
      </c>
      <c r="F1543" s="116" t="s">
        <v>4638</v>
      </c>
      <c r="G1543" s="56" t="s">
        <v>4629</v>
      </c>
      <c r="H1543" s="178">
        <v>54</v>
      </c>
      <c r="I1543" s="117">
        <v>28.36</v>
      </c>
      <c r="J1543" s="89">
        <v>90.8</v>
      </c>
      <c r="K1543" s="198">
        <f t="shared" si="49"/>
        <v>57.348</v>
      </c>
      <c r="L1543" s="158"/>
    </row>
    <row r="1544" ht="18.75" customHeight="1" spans="1:12">
      <c r="A1544" s="114" t="s">
        <v>34</v>
      </c>
      <c r="B1544" s="175" t="s">
        <v>4639</v>
      </c>
      <c r="C1544" s="116" t="s">
        <v>16</v>
      </c>
      <c r="D1544" s="116" t="s">
        <v>4626</v>
      </c>
      <c r="E1544" s="116" t="s">
        <v>4640</v>
      </c>
      <c r="F1544" s="116" t="s">
        <v>4641</v>
      </c>
      <c r="G1544" s="56" t="s">
        <v>4629</v>
      </c>
      <c r="H1544" s="178">
        <v>58</v>
      </c>
      <c r="I1544" s="117">
        <v>21.43</v>
      </c>
      <c r="J1544" s="89">
        <v>91</v>
      </c>
      <c r="K1544" s="198">
        <f t="shared" si="49"/>
        <v>56.929</v>
      </c>
      <c r="L1544" s="158"/>
    </row>
    <row r="1545" ht="18.75" customHeight="1" spans="1:12">
      <c r="A1545" s="114" t="s">
        <v>38</v>
      </c>
      <c r="B1545" s="175" t="s">
        <v>4642</v>
      </c>
      <c r="C1545" s="116" t="s">
        <v>16</v>
      </c>
      <c r="D1545" s="116" t="s">
        <v>4626</v>
      </c>
      <c r="E1545" s="116" t="s">
        <v>4643</v>
      </c>
      <c r="F1545" s="116" t="s">
        <v>4644</v>
      </c>
      <c r="G1545" s="56" t="s">
        <v>4629</v>
      </c>
      <c r="H1545" s="178">
        <v>47.5</v>
      </c>
      <c r="I1545" s="117">
        <v>34.88</v>
      </c>
      <c r="J1545" s="89">
        <v>88.4</v>
      </c>
      <c r="K1545" s="198">
        <f t="shared" si="49"/>
        <v>55.984</v>
      </c>
      <c r="L1545" s="158"/>
    </row>
    <row r="1546" ht="18.75" customHeight="1" spans="1:12">
      <c r="A1546" s="114" t="s">
        <v>42</v>
      </c>
      <c r="B1546" s="175" t="s">
        <v>4645</v>
      </c>
      <c r="C1546" s="116" t="s">
        <v>16</v>
      </c>
      <c r="D1546" s="116" t="s">
        <v>4626</v>
      </c>
      <c r="E1546" s="116" t="s">
        <v>4646</v>
      </c>
      <c r="F1546" s="116" t="s">
        <v>4647</v>
      </c>
      <c r="G1546" s="56" t="s">
        <v>4629</v>
      </c>
      <c r="H1546" s="178">
        <v>51.5</v>
      </c>
      <c r="I1546" s="117">
        <v>27.33</v>
      </c>
      <c r="J1546" s="89">
        <v>90.4</v>
      </c>
      <c r="K1546" s="198">
        <f t="shared" si="49"/>
        <v>55.919</v>
      </c>
      <c r="L1546" s="158"/>
    </row>
    <row r="1547" ht="18.75" customHeight="1" spans="1:12">
      <c r="A1547" s="114" t="s">
        <v>46</v>
      </c>
      <c r="B1547" s="175" t="s">
        <v>4648</v>
      </c>
      <c r="C1547" s="116" t="s">
        <v>23</v>
      </c>
      <c r="D1547" s="116" t="s">
        <v>4626</v>
      </c>
      <c r="E1547" s="116" t="s">
        <v>4649</v>
      </c>
      <c r="F1547" s="116" t="s">
        <v>4650</v>
      </c>
      <c r="G1547" s="56" t="s">
        <v>4629</v>
      </c>
      <c r="H1547" s="178">
        <v>52</v>
      </c>
      <c r="I1547" s="117">
        <v>23.89</v>
      </c>
      <c r="J1547" s="89">
        <v>88.2</v>
      </c>
      <c r="K1547" s="198">
        <f t="shared" si="49"/>
        <v>54.427</v>
      </c>
      <c r="L1547" s="158"/>
    </row>
    <row r="1548" ht="18.75" customHeight="1" spans="1:12">
      <c r="A1548" s="114" t="s">
        <v>50</v>
      </c>
      <c r="B1548" s="175" t="s">
        <v>4651</v>
      </c>
      <c r="C1548" s="116" t="s">
        <v>23</v>
      </c>
      <c r="D1548" s="116" t="s">
        <v>4626</v>
      </c>
      <c r="E1548" s="116" t="s">
        <v>4652</v>
      </c>
      <c r="F1548" s="116" t="s">
        <v>4653</v>
      </c>
      <c r="G1548" s="56" t="s">
        <v>4629</v>
      </c>
      <c r="H1548" s="178">
        <v>49</v>
      </c>
      <c r="I1548" s="117">
        <v>27.22</v>
      </c>
      <c r="J1548" s="89">
        <v>87.4</v>
      </c>
      <c r="K1548" s="198">
        <f t="shared" si="49"/>
        <v>53.986</v>
      </c>
      <c r="L1548" s="158"/>
    </row>
    <row r="1549" ht="18.75" customHeight="1" spans="1:12">
      <c r="A1549" s="114" t="s">
        <v>54</v>
      </c>
      <c r="B1549" s="180" t="s">
        <v>4654</v>
      </c>
      <c r="C1549" s="197" t="s">
        <v>23</v>
      </c>
      <c r="D1549" s="197" t="s">
        <v>4626</v>
      </c>
      <c r="E1549" s="197" t="s">
        <v>4655</v>
      </c>
      <c r="F1549" s="197" t="s">
        <v>4656</v>
      </c>
      <c r="G1549" s="181" t="s">
        <v>4629</v>
      </c>
      <c r="H1549" s="188">
        <v>48</v>
      </c>
      <c r="I1549" s="200">
        <v>26.71</v>
      </c>
      <c r="J1549" s="201">
        <v>89.2</v>
      </c>
      <c r="K1549" s="202">
        <f t="shared" si="49"/>
        <v>53.973</v>
      </c>
      <c r="L1549" s="91" t="s">
        <v>202</v>
      </c>
    </row>
    <row r="1550" ht="18.75" customHeight="1" spans="1:12">
      <c r="A1550" s="179" t="s">
        <v>14</v>
      </c>
      <c r="B1550" s="180" t="s">
        <v>4657</v>
      </c>
      <c r="C1550" s="197" t="s">
        <v>23</v>
      </c>
      <c r="D1550" s="197" t="s">
        <v>4658</v>
      </c>
      <c r="E1550" s="197" t="s">
        <v>4659</v>
      </c>
      <c r="F1550" s="197" t="s">
        <v>4660</v>
      </c>
      <c r="G1550" s="181" t="s">
        <v>4661</v>
      </c>
      <c r="H1550" s="188">
        <v>59</v>
      </c>
      <c r="I1550" s="200">
        <v>50.24</v>
      </c>
      <c r="J1550" s="201">
        <v>92</v>
      </c>
      <c r="K1550" s="202">
        <f t="shared" si="49"/>
        <v>66.272</v>
      </c>
      <c r="L1550" s="91"/>
    </row>
    <row r="1551" ht="18.75" customHeight="1" spans="1:12">
      <c r="A1551" s="179" t="s">
        <v>21</v>
      </c>
      <c r="B1551" s="180" t="s">
        <v>4662</v>
      </c>
      <c r="C1551" s="197" t="s">
        <v>23</v>
      </c>
      <c r="D1551" s="197" t="s">
        <v>4658</v>
      </c>
      <c r="E1551" s="197" t="s">
        <v>4663</v>
      </c>
      <c r="F1551" s="197" t="s">
        <v>4664</v>
      </c>
      <c r="G1551" s="181" t="s">
        <v>4661</v>
      </c>
      <c r="H1551" s="188">
        <v>52.5</v>
      </c>
      <c r="I1551" s="200">
        <v>50.92</v>
      </c>
      <c r="J1551" s="201">
        <v>91.2</v>
      </c>
      <c r="K1551" s="202">
        <f t="shared" si="49"/>
        <v>63.636</v>
      </c>
      <c r="L1551" s="91"/>
    </row>
    <row r="1552" ht="18.75" customHeight="1" spans="1:12">
      <c r="A1552" s="179" t="s">
        <v>26</v>
      </c>
      <c r="B1552" s="180" t="s">
        <v>4665</v>
      </c>
      <c r="C1552" s="197" t="s">
        <v>23</v>
      </c>
      <c r="D1552" s="197" t="s">
        <v>4658</v>
      </c>
      <c r="E1552" s="197" t="s">
        <v>4666</v>
      </c>
      <c r="F1552" s="197" t="s">
        <v>4667</v>
      </c>
      <c r="G1552" s="181" t="s">
        <v>4661</v>
      </c>
      <c r="H1552" s="188">
        <v>51</v>
      </c>
      <c r="I1552" s="200">
        <v>38.82</v>
      </c>
      <c r="J1552" s="201">
        <v>91</v>
      </c>
      <c r="K1552" s="202">
        <f t="shared" si="49"/>
        <v>59.346</v>
      </c>
      <c r="L1552" s="91"/>
    </row>
    <row r="1553" ht="18.75" customHeight="1" spans="1:12">
      <c r="A1553" s="179" t="s">
        <v>30</v>
      </c>
      <c r="B1553" s="180" t="s">
        <v>4668</v>
      </c>
      <c r="C1553" s="197" t="s">
        <v>23</v>
      </c>
      <c r="D1553" s="197" t="s">
        <v>4658</v>
      </c>
      <c r="E1553" s="197" t="s">
        <v>4669</v>
      </c>
      <c r="F1553" s="197" t="s">
        <v>4670</v>
      </c>
      <c r="G1553" s="181" t="s">
        <v>4661</v>
      </c>
      <c r="H1553" s="188">
        <v>51</v>
      </c>
      <c r="I1553" s="200">
        <v>32.22</v>
      </c>
      <c r="J1553" s="201">
        <v>88.8</v>
      </c>
      <c r="K1553" s="202">
        <f t="shared" si="49"/>
        <v>56.706</v>
      </c>
      <c r="L1553" s="91"/>
    </row>
    <row r="1554" ht="18.75" customHeight="1" spans="1:12">
      <c r="A1554" s="179" t="s">
        <v>34</v>
      </c>
      <c r="B1554" s="180" t="s">
        <v>4671</v>
      </c>
      <c r="C1554" s="197" t="s">
        <v>23</v>
      </c>
      <c r="D1554" s="197" t="s">
        <v>4658</v>
      </c>
      <c r="E1554" s="197" t="s">
        <v>4672</v>
      </c>
      <c r="F1554" s="197" t="s">
        <v>4673</v>
      </c>
      <c r="G1554" s="181" t="s">
        <v>4661</v>
      </c>
      <c r="H1554" s="188">
        <v>56</v>
      </c>
      <c r="I1554" s="200">
        <v>26.89</v>
      </c>
      <c r="J1554" s="201">
        <v>86.2</v>
      </c>
      <c r="K1554" s="202">
        <f t="shared" si="49"/>
        <v>56.327</v>
      </c>
      <c r="L1554" s="91" t="s">
        <v>202</v>
      </c>
    </row>
    <row r="1555" ht="18.75" customHeight="1" spans="1:12">
      <c r="A1555" s="179" t="s">
        <v>38</v>
      </c>
      <c r="B1555" s="180" t="s">
        <v>4674</v>
      </c>
      <c r="C1555" s="197" t="s">
        <v>23</v>
      </c>
      <c r="D1555" s="197" t="s">
        <v>4658</v>
      </c>
      <c r="E1555" s="197" t="s">
        <v>4675</v>
      </c>
      <c r="F1555" s="197" t="s">
        <v>4676</v>
      </c>
      <c r="G1555" s="181" t="s">
        <v>4661</v>
      </c>
      <c r="H1555" s="188">
        <v>50</v>
      </c>
      <c r="I1555" s="200">
        <v>26.22</v>
      </c>
      <c r="J1555" s="201">
        <v>92.2</v>
      </c>
      <c r="K1555" s="202">
        <f t="shared" si="49"/>
        <v>55.526</v>
      </c>
      <c r="L1555" s="91" t="s">
        <v>202</v>
      </c>
    </row>
    <row r="1556" ht="18.75" customHeight="1" spans="1:12">
      <c r="A1556" s="179" t="s">
        <v>14</v>
      </c>
      <c r="B1556" s="180" t="s">
        <v>4677</v>
      </c>
      <c r="C1556" s="197" t="s">
        <v>16</v>
      </c>
      <c r="D1556" s="197" t="s">
        <v>4678</v>
      </c>
      <c r="E1556" s="197" t="s">
        <v>4679</v>
      </c>
      <c r="F1556" s="197" t="s">
        <v>4680</v>
      </c>
      <c r="G1556" s="181" t="s">
        <v>4681</v>
      </c>
      <c r="H1556" s="188">
        <v>49</v>
      </c>
      <c r="I1556" s="200">
        <v>63.1</v>
      </c>
      <c r="J1556" s="201">
        <v>94</v>
      </c>
      <c r="K1556" s="202">
        <f t="shared" si="49"/>
        <v>66.73</v>
      </c>
      <c r="L1556" s="91"/>
    </row>
    <row r="1557" ht="18.75" customHeight="1" spans="1:12">
      <c r="A1557" s="179" t="s">
        <v>21</v>
      </c>
      <c r="B1557" s="180" t="s">
        <v>4682</v>
      </c>
      <c r="C1557" s="197" t="s">
        <v>23</v>
      </c>
      <c r="D1557" s="197" t="s">
        <v>4678</v>
      </c>
      <c r="E1557" s="197" t="s">
        <v>4683</v>
      </c>
      <c r="F1557" s="197" t="s">
        <v>4684</v>
      </c>
      <c r="G1557" s="181" t="s">
        <v>4681</v>
      </c>
      <c r="H1557" s="188">
        <v>49.5</v>
      </c>
      <c r="I1557" s="200">
        <v>57.72</v>
      </c>
      <c r="J1557" s="201">
        <v>84.2</v>
      </c>
      <c r="K1557" s="202">
        <f t="shared" si="49"/>
        <v>62.376</v>
      </c>
      <c r="L1557" s="91"/>
    </row>
    <row r="1558" ht="18.75" customHeight="1" spans="1:12">
      <c r="A1558" s="179" t="s">
        <v>26</v>
      </c>
      <c r="B1558" s="180" t="s">
        <v>4685</v>
      </c>
      <c r="C1558" s="197" t="s">
        <v>16</v>
      </c>
      <c r="D1558" s="197" t="s">
        <v>4678</v>
      </c>
      <c r="E1558" s="197" t="s">
        <v>4686</v>
      </c>
      <c r="F1558" s="197" t="s">
        <v>4687</v>
      </c>
      <c r="G1558" s="181" t="s">
        <v>4681</v>
      </c>
      <c r="H1558" s="188">
        <v>54.5</v>
      </c>
      <c r="I1558" s="200">
        <v>38.48</v>
      </c>
      <c r="J1558" s="201">
        <v>92.2</v>
      </c>
      <c r="K1558" s="202">
        <f t="shared" si="49"/>
        <v>61.004</v>
      </c>
      <c r="L1558" s="91"/>
    </row>
    <row r="1559" ht="18.75" customHeight="1" spans="1:12">
      <c r="A1559" s="179" t="s">
        <v>30</v>
      </c>
      <c r="B1559" s="180" t="s">
        <v>4688</v>
      </c>
      <c r="C1559" s="197" t="s">
        <v>16</v>
      </c>
      <c r="D1559" s="197" t="s">
        <v>4678</v>
      </c>
      <c r="E1559" s="197" t="s">
        <v>4689</v>
      </c>
      <c r="F1559" s="197" t="s">
        <v>4690</v>
      </c>
      <c r="G1559" s="181" t="s">
        <v>4681</v>
      </c>
      <c r="H1559" s="188">
        <v>48</v>
      </c>
      <c r="I1559" s="200">
        <v>45.85</v>
      </c>
      <c r="J1559" s="201">
        <v>89.4</v>
      </c>
      <c r="K1559" s="202">
        <f t="shared" si="49"/>
        <v>59.775</v>
      </c>
      <c r="L1559" s="91"/>
    </row>
    <row r="1560" ht="18.75" customHeight="1" spans="1:12">
      <c r="A1560" s="179" t="s">
        <v>34</v>
      </c>
      <c r="B1560" s="180" t="s">
        <v>4691</v>
      </c>
      <c r="C1560" s="197" t="s">
        <v>16</v>
      </c>
      <c r="D1560" s="197" t="s">
        <v>4678</v>
      </c>
      <c r="E1560" s="197" t="s">
        <v>4692</v>
      </c>
      <c r="F1560" s="197" t="s">
        <v>4693</v>
      </c>
      <c r="G1560" s="181" t="s">
        <v>4681</v>
      </c>
      <c r="H1560" s="188">
        <v>48</v>
      </c>
      <c r="I1560" s="200">
        <v>44.38</v>
      </c>
      <c r="J1560" s="201">
        <v>85.8</v>
      </c>
      <c r="K1560" s="202">
        <f t="shared" si="49"/>
        <v>58.254</v>
      </c>
      <c r="L1560" s="91"/>
    </row>
    <row r="1561" ht="18.75" customHeight="1" spans="1:12">
      <c r="A1561" s="179" t="s">
        <v>38</v>
      </c>
      <c r="B1561" s="180" t="s">
        <v>4694</v>
      </c>
      <c r="C1561" s="197" t="s">
        <v>16</v>
      </c>
      <c r="D1561" s="197" t="s">
        <v>4678</v>
      </c>
      <c r="E1561" s="197" t="s">
        <v>4695</v>
      </c>
      <c r="F1561" s="197" t="s">
        <v>4696</v>
      </c>
      <c r="G1561" s="181" t="s">
        <v>4681</v>
      </c>
      <c r="H1561" s="188">
        <v>51.5</v>
      </c>
      <c r="I1561" s="200">
        <v>33.88</v>
      </c>
      <c r="J1561" s="201">
        <v>88.4</v>
      </c>
      <c r="K1561" s="202">
        <f t="shared" si="49"/>
        <v>57.284</v>
      </c>
      <c r="L1561" s="91" t="s">
        <v>202</v>
      </c>
    </row>
    <row r="1562" ht="18.75" customHeight="1" spans="1:12">
      <c r="A1562" s="179" t="s">
        <v>42</v>
      </c>
      <c r="B1562" s="180" t="s">
        <v>4697</v>
      </c>
      <c r="C1562" s="197" t="s">
        <v>23</v>
      </c>
      <c r="D1562" s="197" t="s">
        <v>4678</v>
      </c>
      <c r="E1562" s="197" t="s">
        <v>4698</v>
      </c>
      <c r="F1562" s="197" t="s">
        <v>4699</v>
      </c>
      <c r="G1562" s="181" t="s">
        <v>4681</v>
      </c>
      <c r="H1562" s="188">
        <v>50</v>
      </c>
      <c r="I1562" s="200">
        <v>33.43</v>
      </c>
      <c r="J1562" s="201">
        <v>90.4</v>
      </c>
      <c r="K1562" s="202">
        <f t="shared" si="49"/>
        <v>57.149</v>
      </c>
      <c r="L1562" s="91" t="s">
        <v>202</v>
      </c>
    </row>
    <row r="1563" ht="18.75" customHeight="1" spans="1:12">
      <c r="A1563" s="78" t="s">
        <v>4700</v>
      </c>
      <c r="B1563" s="78"/>
      <c r="C1563" s="78"/>
      <c r="D1563" s="78"/>
      <c r="E1563" s="78"/>
      <c r="F1563" s="79"/>
      <c r="G1563" s="79"/>
      <c r="H1563" s="80"/>
      <c r="I1563" s="87"/>
      <c r="J1563" s="87"/>
      <c r="K1563" s="79"/>
      <c r="L1563" s="88"/>
    </row>
    <row r="1564" ht="18.75" customHeight="1" spans="1:12">
      <c r="A1564" s="23">
        <v>1</v>
      </c>
      <c r="B1564" s="138" t="s">
        <v>4701</v>
      </c>
      <c r="C1564" s="84" t="s">
        <v>23</v>
      </c>
      <c r="D1564" s="138" t="s">
        <v>4702</v>
      </c>
      <c r="E1564" s="138">
        <v>621100024</v>
      </c>
      <c r="F1564" s="138" t="s">
        <v>4703</v>
      </c>
      <c r="G1564" s="138" t="s">
        <v>4704</v>
      </c>
      <c r="H1564" s="83">
        <v>46.5</v>
      </c>
      <c r="I1564" s="70">
        <v>61.52</v>
      </c>
      <c r="J1564" s="70">
        <v>87.2</v>
      </c>
      <c r="K1564" s="70">
        <v>63.216</v>
      </c>
      <c r="L1564" s="158"/>
    </row>
    <row r="1565" ht="18.75" customHeight="1" spans="1:12">
      <c r="A1565" s="23">
        <v>2</v>
      </c>
      <c r="B1565" s="138" t="s">
        <v>4705</v>
      </c>
      <c r="C1565" s="84" t="s">
        <v>23</v>
      </c>
      <c r="D1565" s="138" t="s">
        <v>4702</v>
      </c>
      <c r="E1565" s="138">
        <v>621100046</v>
      </c>
      <c r="F1565" s="138" t="s">
        <v>4706</v>
      </c>
      <c r="G1565" s="138" t="s">
        <v>4704</v>
      </c>
      <c r="H1565" s="83">
        <v>48</v>
      </c>
      <c r="I1565" s="70">
        <v>52.79</v>
      </c>
      <c r="J1565" s="70">
        <v>91</v>
      </c>
      <c r="K1565" s="70">
        <v>62.337</v>
      </c>
      <c r="L1565" s="158"/>
    </row>
    <row r="1566" ht="18.75" customHeight="1" spans="1:12">
      <c r="A1566" s="23">
        <v>3</v>
      </c>
      <c r="B1566" s="138" t="s">
        <v>4707</v>
      </c>
      <c r="C1566" s="84" t="s">
        <v>23</v>
      </c>
      <c r="D1566" s="138" t="s">
        <v>4702</v>
      </c>
      <c r="E1566" s="138">
        <v>621100010</v>
      </c>
      <c r="F1566" s="138" t="s">
        <v>4708</v>
      </c>
      <c r="G1566" s="138" t="s">
        <v>4704</v>
      </c>
      <c r="H1566" s="83">
        <v>51.5</v>
      </c>
      <c r="I1566" s="70">
        <v>46.94</v>
      </c>
      <c r="J1566" s="70">
        <v>87.4</v>
      </c>
      <c r="K1566" s="70">
        <v>60.902</v>
      </c>
      <c r="L1566" s="158"/>
    </row>
    <row r="1567" ht="18.75" customHeight="1" spans="1:12">
      <c r="A1567" s="23">
        <v>4</v>
      </c>
      <c r="B1567" s="138" t="s">
        <v>4709</v>
      </c>
      <c r="C1567" s="84" t="s">
        <v>23</v>
      </c>
      <c r="D1567" s="138" t="s">
        <v>4702</v>
      </c>
      <c r="E1567" s="138">
        <v>621100004</v>
      </c>
      <c r="F1567" s="138" t="s">
        <v>4710</v>
      </c>
      <c r="G1567" s="138" t="s">
        <v>4704</v>
      </c>
      <c r="H1567" s="83">
        <v>51</v>
      </c>
      <c r="I1567" s="70">
        <v>48.16</v>
      </c>
      <c r="J1567" s="70">
        <v>86.6</v>
      </c>
      <c r="K1567" s="70">
        <v>60.828</v>
      </c>
      <c r="L1567" s="158"/>
    </row>
    <row r="1568" ht="18.75" customHeight="1" spans="1:12">
      <c r="A1568" s="23">
        <v>5</v>
      </c>
      <c r="B1568" s="138" t="s">
        <v>4711</v>
      </c>
      <c r="C1568" s="84" t="s">
        <v>23</v>
      </c>
      <c r="D1568" s="138" t="s">
        <v>4702</v>
      </c>
      <c r="E1568" s="138">
        <v>621100084</v>
      </c>
      <c r="F1568" s="138" t="s">
        <v>4712</v>
      </c>
      <c r="G1568" s="138" t="s">
        <v>4704</v>
      </c>
      <c r="H1568" s="83">
        <v>51.5</v>
      </c>
      <c r="I1568" s="70">
        <v>48.62</v>
      </c>
      <c r="J1568" s="70">
        <v>84.2</v>
      </c>
      <c r="K1568" s="70">
        <v>60.446</v>
      </c>
      <c r="L1568" s="158"/>
    </row>
    <row r="1569" ht="18.75" customHeight="1" spans="1:12">
      <c r="A1569" s="23">
        <v>6</v>
      </c>
      <c r="B1569" s="138" t="s">
        <v>4713</v>
      </c>
      <c r="C1569" s="84" t="s">
        <v>23</v>
      </c>
      <c r="D1569" s="138" t="s">
        <v>4702</v>
      </c>
      <c r="E1569" s="138">
        <v>621100038</v>
      </c>
      <c r="F1569" s="138" t="s">
        <v>4714</v>
      </c>
      <c r="G1569" s="138" t="s">
        <v>4704</v>
      </c>
      <c r="H1569" s="83">
        <v>52</v>
      </c>
      <c r="I1569" s="70">
        <v>42.06</v>
      </c>
      <c r="J1569" s="70">
        <v>90</v>
      </c>
      <c r="K1569" s="70">
        <v>60.418</v>
      </c>
      <c r="L1569" s="158"/>
    </row>
    <row r="1570" ht="18.75" customHeight="1" spans="1:12">
      <c r="A1570" s="23">
        <v>7</v>
      </c>
      <c r="B1570" s="138" t="s">
        <v>4715</v>
      </c>
      <c r="C1570" s="84" t="s">
        <v>23</v>
      </c>
      <c r="D1570" s="138" t="s">
        <v>4702</v>
      </c>
      <c r="E1570" s="138">
        <v>621100035</v>
      </c>
      <c r="F1570" s="138" t="s">
        <v>4716</v>
      </c>
      <c r="G1570" s="138" t="s">
        <v>4704</v>
      </c>
      <c r="H1570" s="83">
        <v>48</v>
      </c>
      <c r="I1570" s="70">
        <v>47.29</v>
      </c>
      <c r="J1570" s="70">
        <v>89.4</v>
      </c>
      <c r="K1570" s="70">
        <v>60.207</v>
      </c>
      <c r="L1570" s="158"/>
    </row>
    <row r="1571" ht="18.75" customHeight="1" spans="1:12">
      <c r="A1571" s="23">
        <v>8</v>
      </c>
      <c r="B1571" s="138" t="s">
        <v>4717</v>
      </c>
      <c r="C1571" s="84" t="s">
        <v>23</v>
      </c>
      <c r="D1571" s="138" t="s">
        <v>4702</v>
      </c>
      <c r="E1571" s="138">
        <v>621100044</v>
      </c>
      <c r="F1571" s="138" t="s">
        <v>4718</v>
      </c>
      <c r="G1571" s="138" t="s">
        <v>4704</v>
      </c>
      <c r="H1571" s="83">
        <v>48.5</v>
      </c>
      <c r="I1571" s="70">
        <v>46.36</v>
      </c>
      <c r="J1571" s="70">
        <v>87</v>
      </c>
      <c r="K1571" s="70">
        <v>59.408</v>
      </c>
      <c r="L1571" s="158"/>
    </row>
    <row r="1572" ht="18.75" customHeight="1" spans="1:12">
      <c r="A1572" s="23">
        <v>9</v>
      </c>
      <c r="B1572" s="138" t="s">
        <v>4719</v>
      </c>
      <c r="C1572" s="84" t="s">
        <v>23</v>
      </c>
      <c r="D1572" s="138" t="s">
        <v>4702</v>
      </c>
      <c r="E1572" s="138">
        <v>621100047</v>
      </c>
      <c r="F1572" s="138" t="s">
        <v>4720</v>
      </c>
      <c r="G1572" s="138" t="s">
        <v>4704</v>
      </c>
      <c r="H1572" s="83">
        <v>50</v>
      </c>
      <c r="I1572" s="70">
        <v>42</v>
      </c>
      <c r="J1572" s="70">
        <v>88.2</v>
      </c>
      <c r="K1572" s="70">
        <v>59.06</v>
      </c>
      <c r="L1572" s="158"/>
    </row>
    <row r="1573" ht="18.75" customHeight="1" spans="1:12">
      <c r="A1573" s="23">
        <v>10</v>
      </c>
      <c r="B1573" s="138" t="s">
        <v>4721</v>
      </c>
      <c r="C1573" s="84" t="s">
        <v>23</v>
      </c>
      <c r="D1573" s="138" t="s">
        <v>4702</v>
      </c>
      <c r="E1573" s="138">
        <v>621100086</v>
      </c>
      <c r="F1573" s="138" t="s">
        <v>4722</v>
      </c>
      <c r="G1573" s="138" t="s">
        <v>4704</v>
      </c>
      <c r="H1573" s="83">
        <v>49.5</v>
      </c>
      <c r="I1573" s="70">
        <v>42.79</v>
      </c>
      <c r="J1573" s="70">
        <v>88</v>
      </c>
      <c r="K1573" s="70">
        <v>59.037</v>
      </c>
      <c r="L1573" s="158"/>
    </row>
    <row r="1574" ht="18.75" customHeight="1" spans="1:12">
      <c r="A1574" s="23">
        <v>11</v>
      </c>
      <c r="B1574" s="138" t="s">
        <v>4723</v>
      </c>
      <c r="C1574" s="84" t="s">
        <v>23</v>
      </c>
      <c r="D1574" s="138" t="s">
        <v>4702</v>
      </c>
      <c r="E1574" s="138">
        <v>621100005</v>
      </c>
      <c r="F1574" s="138" t="s">
        <v>4724</v>
      </c>
      <c r="G1574" s="138" t="s">
        <v>4704</v>
      </c>
      <c r="H1574" s="83">
        <v>50.5</v>
      </c>
      <c r="I1574" s="70">
        <v>39.63</v>
      </c>
      <c r="J1574" s="70">
        <v>87</v>
      </c>
      <c r="K1574" s="70">
        <v>58.189</v>
      </c>
      <c r="L1574" s="158"/>
    </row>
    <row r="1575" ht="18.75" customHeight="1" spans="1:12">
      <c r="A1575" s="203" t="s">
        <v>14</v>
      </c>
      <c r="B1575" s="197" t="s">
        <v>4725</v>
      </c>
      <c r="C1575" s="197" t="s">
        <v>16</v>
      </c>
      <c r="D1575" s="197">
        <v>111</v>
      </c>
      <c r="E1575" s="197">
        <v>621110273</v>
      </c>
      <c r="F1575" s="197" t="s">
        <v>4726</v>
      </c>
      <c r="G1575" s="181" t="s">
        <v>4727</v>
      </c>
      <c r="H1575" s="204">
        <v>62</v>
      </c>
      <c r="I1575" s="189">
        <v>54.07</v>
      </c>
      <c r="J1575" s="189">
        <v>88.4</v>
      </c>
      <c r="K1575" s="189">
        <f t="shared" ref="K1575:K1619" si="50">H1575*0.4+I1575*0.3+J1575*0.3</f>
        <v>67.541</v>
      </c>
      <c r="L1575" s="91"/>
    </row>
    <row r="1576" ht="18.75" customHeight="1" spans="1:12">
      <c r="A1576" s="203" t="s">
        <v>21</v>
      </c>
      <c r="B1576" s="197" t="s">
        <v>4728</v>
      </c>
      <c r="C1576" s="197" t="s">
        <v>16</v>
      </c>
      <c r="D1576" s="197">
        <v>111</v>
      </c>
      <c r="E1576" s="197">
        <v>621110095</v>
      </c>
      <c r="F1576" s="197" t="s">
        <v>4729</v>
      </c>
      <c r="G1576" s="181" t="s">
        <v>4727</v>
      </c>
      <c r="H1576" s="204">
        <v>68</v>
      </c>
      <c r="I1576" s="189">
        <v>38.41</v>
      </c>
      <c r="J1576" s="189">
        <v>88.6</v>
      </c>
      <c r="K1576" s="189">
        <f t="shared" si="50"/>
        <v>65.303</v>
      </c>
      <c r="L1576" s="91"/>
    </row>
    <row r="1577" ht="18.75" customHeight="1" spans="1:12">
      <c r="A1577" s="203" t="s">
        <v>26</v>
      </c>
      <c r="B1577" s="197" t="s">
        <v>4730</v>
      </c>
      <c r="C1577" s="197" t="s">
        <v>16</v>
      </c>
      <c r="D1577" s="197">
        <v>111</v>
      </c>
      <c r="E1577" s="197">
        <v>621110088</v>
      </c>
      <c r="F1577" s="197" t="s">
        <v>4731</v>
      </c>
      <c r="G1577" s="181" t="s">
        <v>4727</v>
      </c>
      <c r="H1577" s="204">
        <v>56</v>
      </c>
      <c r="I1577" s="189">
        <v>50.87</v>
      </c>
      <c r="J1577" s="189">
        <v>90.2</v>
      </c>
      <c r="K1577" s="189">
        <f t="shared" si="50"/>
        <v>64.721</v>
      </c>
      <c r="L1577" s="91"/>
    </row>
    <row r="1578" ht="18.75" customHeight="1" spans="1:12">
      <c r="A1578" s="203" t="s">
        <v>30</v>
      </c>
      <c r="B1578" s="197" t="s">
        <v>4732</v>
      </c>
      <c r="C1578" s="197" t="s">
        <v>16</v>
      </c>
      <c r="D1578" s="197">
        <v>111</v>
      </c>
      <c r="E1578" s="197">
        <v>621110050</v>
      </c>
      <c r="F1578" s="197" t="s">
        <v>4733</v>
      </c>
      <c r="G1578" s="181" t="s">
        <v>4727</v>
      </c>
      <c r="H1578" s="204">
        <v>48.5</v>
      </c>
      <c r="I1578" s="189">
        <v>63.72</v>
      </c>
      <c r="J1578" s="189">
        <v>86.4</v>
      </c>
      <c r="K1578" s="189">
        <f t="shared" si="50"/>
        <v>64.436</v>
      </c>
      <c r="L1578" s="91"/>
    </row>
    <row r="1579" ht="18.75" customHeight="1" spans="1:12">
      <c r="A1579" s="203" t="s">
        <v>34</v>
      </c>
      <c r="B1579" s="197" t="s">
        <v>4734</v>
      </c>
      <c r="C1579" s="197" t="s">
        <v>16</v>
      </c>
      <c r="D1579" s="197">
        <v>111</v>
      </c>
      <c r="E1579" s="197">
        <v>621110108</v>
      </c>
      <c r="F1579" s="197" t="s">
        <v>4735</v>
      </c>
      <c r="G1579" s="181" t="s">
        <v>4727</v>
      </c>
      <c r="H1579" s="204">
        <v>54.5</v>
      </c>
      <c r="I1579" s="189">
        <v>49.54</v>
      </c>
      <c r="J1579" s="189">
        <v>91.4</v>
      </c>
      <c r="K1579" s="189">
        <f t="shared" si="50"/>
        <v>64.082</v>
      </c>
      <c r="L1579" s="91"/>
    </row>
    <row r="1580" ht="18.75" customHeight="1" spans="1:12">
      <c r="A1580" s="203" t="s">
        <v>38</v>
      </c>
      <c r="B1580" s="197" t="s">
        <v>4736</v>
      </c>
      <c r="C1580" s="197" t="s">
        <v>16</v>
      </c>
      <c r="D1580" s="197">
        <v>111</v>
      </c>
      <c r="E1580" s="197">
        <v>621110100</v>
      </c>
      <c r="F1580" s="197" t="s">
        <v>4737</v>
      </c>
      <c r="G1580" s="181" t="s">
        <v>4727</v>
      </c>
      <c r="H1580" s="204">
        <v>60</v>
      </c>
      <c r="I1580" s="189">
        <v>44.47</v>
      </c>
      <c r="J1580" s="189">
        <v>88.6</v>
      </c>
      <c r="K1580" s="189">
        <f t="shared" si="50"/>
        <v>63.921</v>
      </c>
      <c r="L1580" s="91"/>
    </row>
    <row r="1581" ht="18.75" customHeight="1" spans="1:12">
      <c r="A1581" s="203" t="s">
        <v>42</v>
      </c>
      <c r="B1581" s="197" t="s">
        <v>4738</v>
      </c>
      <c r="C1581" s="197" t="s">
        <v>23</v>
      </c>
      <c r="D1581" s="197">
        <v>111</v>
      </c>
      <c r="E1581" s="197">
        <v>621110236</v>
      </c>
      <c r="F1581" s="197" t="s">
        <v>4739</v>
      </c>
      <c r="G1581" s="181" t="s">
        <v>4727</v>
      </c>
      <c r="H1581" s="204">
        <v>54</v>
      </c>
      <c r="I1581" s="189">
        <v>49.3</v>
      </c>
      <c r="J1581" s="189">
        <v>91.4</v>
      </c>
      <c r="K1581" s="189">
        <f t="shared" si="50"/>
        <v>63.81</v>
      </c>
      <c r="L1581" s="91"/>
    </row>
    <row r="1582" ht="18.75" customHeight="1" spans="1:12">
      <c r="A1582" s="203" t="s">
        <v>46</v>
      </c>
      <c r="B1582" s="197" t="s">
        <v>4740</v>
      </c>
      <c r="C1582" s="197" t="s">
        <v>23</v>
      </c>
      <c r="D1582" s="197">
        <v>111</v>
      </c>
      <c r="E1582" s="197">
        <v>621110211</v>
      </c>
      <c r="F1582" s="197" t="s">
        <v>4741</v>
      </c>
      <c r="G1582" s="181" t="s">
        <v>4727</v>
      </c>
      <c r="H1582" s="204">
        <v>48</v>
      </c>
      <c r="I1582" s="189">
        <v>56.75</v>
      </c>
      <c r="J1582" s="189">
        <v>88.4</v>
      </c>
      <c r="K1582" s="189">
        <f t="shared" si="50"/>
        <v>62.745</v>
      </c>
      <c r="L1582" s="91"/>
    </row>
    <row r="1583" ht="18.75" customHeight="1" spans="1:12">
      <c r="A1583" s="203" t="s">
        <v>50</v>
      </c>
      <c r="B1583" s="197" t="s">
        <v>4742</v>
      </c>
      <c r="C1583" s="197" t="s">
        <v>23</v>
      </c>
      <c r="D1583" s="197">
        <v>111</v>
      </c>
      <c r="E1583" s="197">
        <v>621110145</v>
      </c>
      <c r="F1583" s="197" t="s">
        <v>4743</v>
      </c>
      <c r="G1583" s="181" t="s">
        <v>4727</v>
      </c>
      <c r="H1583" s="204">
        <v>54</v>
      </c>
      <c r="I1583" s="189">
        <v>50.28</v>
      </c>
      <c r="J1583" s="189">
        <v>86.4</v>
      </c>
      <c r="K1583" s="189">
        <f t="shared" si="50"/>
        <v>62.604</v>
      </c>
      <c r="L1583" s="91"/>
    </row>
    <row r="1584" ht="18.75" customHeight="1" spans="1:12">
      <c r="A1584" s="203" t="s">
        <v>54</v>
      </c>
      <c r="B1584" s="197" t="s">
        <v>4744</v>
      </c>
      <c r="C1584" s="197" t="s">
        <v>16</v>
      </c>
      <c r="D1584" s="197">
        <v>111</v>
      </c>
      <c r="E1584" s="197">
        <v>621110193</v>
      </c>
      <c r="F1584" s="197" t="s">
        <v>4745</v>
      </c>
      <c r="G1584" s="181" t="s">
        <v>4727</v>
      </c>
      <c r="H1584" s="204">
        <v>55</v>
      </c>
      <c r="I1584" s="189">
        <v>40.63</v>
      </c>
      <c r="J1584" s="189">
        <v>91.4</v>
      </c>
      <c r="K1584" s="189">
        <f t="shared" si="50"/>
        <v>61.609</v>
      </c>
      <c r="L1584" s="91"/>
    </row>
    <row r="1585" ht="18.75" customHeight="1" spans="1:12">
      <c r="A1585" s="203" t="s">
        <v>58</v>
      </c>
      <c r="B1585" s="197" t="s">
        <v>4746</v>
      </c>
      <c r="C1585" s="197" t="s">
        <v>23</v>
      </c>
      <c r="D1585" s="197">
        <v>111</v>
      </c>
      <c r="E1585" s="197">
        <v>621110184</v>
      </c>
      <c r="F1585" s="197" t="s">
        <v>4747</v>
      </c>
      <c r="G1585" s="181" t="s">
        <v>4727</v>
      </c>
      <c r="H1585" s="204">
        <v>54.5</v>
      </c>
      <c r="I1585" s="189">
        <v>47.06</v>
      </c>
      <c r="J1585" s="189">
        <v>83.8</v>
      </c>
      <c r="K1585" s="189">
        <f t="shared" si="50"/>
        <v>61.058</v>
      </c>
      <c r="L1585" s="91"/>
    </row>
    <row r="1586" ht="18.75" customHeight="1" spans="1:12">
      <c r="A1586" s="203" t="s">
        <v>62</v>
      </c>
      <c r="B1586" s="197" t="s">
        <v>4748</v>
      </c>
      <c r="C1586" s="197" t="s">
        <v>16</v>
      </c>
      <c r="D1586" s="197">
        <v>111</v>
      </c>
      <c r="E1586" s="197">
        <v>621110056</v>
      </c>
      <c r="F1586" s="197" t="s">
        <v>4749</v>
      </c>
      <c r="G1586" s="181" t="s">
        <v>4727</v>
      </c>
      <c r="H1586" s="204">
        <v>52</v>
      </c>
      <c r="I1586" s="189">
        <v>41.37</v>
      </c>
      <c r="J1586" s="189">
        <v>91</v>
      </c>
      <c r="K1586" s="189">
        <f t="shared" si="50"/>
        <v>60.511</v>
      </c>
      <c r="L1586" s="91"/>
    </row>
    <row r="1587" ht="18.75" customHeight="1" spans="1:12">
      <c r="A1587" s="203" t="s">
        <v>66</v>
      </c>
      <c r="B1587" s="197" t="s">
        <v>4750</v>
      </c>
      <c r="C1587" s="197" t="s">
        <v>23</v>
      </c>
      <c r="D1587" s="197">
        <v>111</v>
      </c>
      <c r="E1587" s="197">
        <v>621110151</v>
      </c>
      <c r="F1587" s="197" t="s">
        <v>4751</v>
      </c>
      <c r="G1587" s="181" t="s">
        <v>4727</v>
      </c>
      <c r="H1587" s="204">
        <v>52</v>
      </c>
      <c r="I1587" s="189">
        <v>41.93</v>
      </c>
      <c r="J1587" s="189">
        <v>90.4</v>
      </c>
      <c r="K1587" s="189">
        <f t="shared" si="50"/>
        <v>60.499</v>
      </c>
      <c r="L1587" s="91"/>
    </row>
    <row r="1588" ht="18.75" customHeight="1" spans="1:12">
      <c r="A1588" s="203" t="s">
        <v>70</v>
      </c>
      <c r="B1588" s="197" t="s">
        <v>4752</v>
      </c>
      <c r="C1588" s="197" t="s">
        <v>16</v>
      </c>
      <c r="D1588" s="197">
        <v>111</v>
      </c>
      <c r="E1588" s="197">
        <v>621110125</v>
      </c>
      <c r="F1588" s="197" t="s">
        <v>4753</v>
      </c>
      <c r="G1588" s="181" t="s">
        <v>4727</v>
      </c>
      <c r="H1588" s="204">
        <v>52.5</v>
      </c>
      <c r="I1588" s="189">
        <v>43.79</v>
      </c>
      <c r="J1588" s="189">
        <v>87.6</v>
      </c>
      <c r="K1588" s="189">
        <f t="shared" si="50"/>
        <v>60.417</v>
      </c>
      <c r="L1588" s="91"/>
    </row>
    <row r="1589" ht="18.75" customHeight="1" spans="1:12">
      <c r="A1589" s="203" t="s">
        <v>74</v>
      </c>
      <c r="B1589" s="197" t="s">
        <v>4754</v>
      </c>
      <c r="C1589" s="197" t="s">
        <v>23</v>
      </c>
      <c r="D1589" s="197">
        <v>111</v>
      </c>
      <c r="E1589" s="197">
        <v>621110102</v>
      </c>
      <c r="F1589" s="197" t="s">
        <v>4755</v>
      </c>
      <c r="G1589" s="181" t="s">
        <v>4727</v>
      </c>
      <c r="H1589" s="204">
        <v>56</v>
      </c>
      <c r="I1589" s="189">
        <v>39.36</v>
      </c>
      <c r="J1589" s="189">
        <v>86.48</v>
      </c>
      <c r="K1589" s="189">
        <f t="shared" si="50"/>
        <v>60.152</v>
      </c>
      <c r="L1589" s="91"/>
    </row>
    <row r="1590" ht="18.75" customHeight="1" spans="1:12">
      <c r="A1590" s="203" t="s">
        <v>78</v>
      </c>
      <c r="B1590" s="197" t="s">
        <v>2569</v>
      </c>
      <c r="C1590" s="197" t="s">
        <v>23</v>
      </c>
      <c r="D1590" s="197">
        <v>111</v>
      </c>
      <c r="E1590" s="197">
        <v>621110162</v>
      </c>
      <c r="F1590" s="197" t="s">
        <v>4756</v>
      </c>
      <c r="G1590" s="181" t="s">
        <v>4727</v>
      </c>
      <c r="H1590" s="204">
        <v>55</v>
      </c>
      <c r="I1590" s="189">
        <v>39.53</v>
      </c>
      <c r="J1590" s="189">
        <v>87.6</v>
      </c>
      <c r="K1590" s="189">
        <f t="shared" si="50"/>
        <v>60.139</v>
      </c>
      <c r="L1590" s="91"/>
    </row>
    <row r="1591" ht="18.75" customHeight="1" spans="1:12">
      <c r="A1591" s="203" t="s">
        <v>82</v>
      </c>
      <c r="B1591" s="197" t="s">
        <v>4757</v>
      </c>
      <c r="C1591" s="197" t="s">
        <v>23</v>
      </c>
      <c r="D1591" s="197">
        <v>111</v>
      </c>
      <c r="E1591" s="197">
        <v>621110098</v>
      </c>
      <c r="F1591" s="197" t="s">
        <v>4758</v>
      </c>
      <c r="G1591" s="181" t="s">
        <v>4727</v>
      </c>
      <c r="H1591" s="204">
        <v>52.5</v>
      </c>
      <c r="I1591" s="189">
        <v>40.23</v>
      </c>
      <c r="J1591" s="189">
        <v>89.6</v>
      </c>
      <c r="K1591" s="189">
        <f t="shared" si="50"/>
        <v>59.949</v>
      </c>
      <c r="L1591" s="91"/>
    </row>
    <row r="1592" ht="18.75" customHeight="1" spans="1:12">
      <c r="A1592" s="203" t="s">
        <v>86</v>
      </c>
      <c r="B1592" s="197" t="s">
        <v>4759</v>
      </c>
      <c r="C1592" s="197" t="s">
        <v>23</v>
      </c>
      <c r="D1592" s="197">
        <v>111</v>
      </c>
      <c r="E1592" s="197">
        <v>621110087</v>
      </c>
      <c r="F1592" s="197" t="s">
        <v>4760</v>
      </c>
      <c r="G1592" s="181" t="s">
        <v>4727</v>
      </c>
      <c r="H1592" s="204">
        <v>58</v>
      </c>
      <c r="I1592" s="189">
        <v>29.66</v>
      </c>
      <c r="J1592" s="189">
        <v>90.6</v>
      </c>
      <c r="K1592" s="189">
        <f t="shared" si="50"/>
        <v>59.278</v>
      </c>
      <c r="L1592" s="91"/>
    </row>
    <row r="1593" ht="18.75" customHeight="1" spans="1:12">
      <c r="A1593" s="203" t="s">
        <v>90</v>
      </c>
      <c r="B1593" s="197" t="s">
        <v>4761</v>
      </c>
      <c r="C1593" s="197" t="s">
        <v>23</v>
      </c>
      <c r="D1593" s="197">
        <v>111</v>
      </c>
      <c r="E1593" s="197">
        <v>621110172</v>
      </c>
      <c r="F1593" s="197" t="s">
        <v>4762</v>
      </c>
      <c r="G1593" s="181" t="s">
        <v>4727</v>
      </c>
      <c r="H1593" s="204">
        <v>58</v>
      </c>
      <c r="I1593" s="189">
        <v>28.9</v>
      </c>
      <c r="J1593" s="189">
        <v>90.2</v>
      </c>
      <c r="K1593" s="189">
        <f t="shared" si="50"/>
        <v>58.93</v>
      </c>
      <c r="L1593" s="91"/>
    </row>
    <row r="1594" ht="18.75" customHeight="1" spans="1:12">
      <c r="A1594" s="203" t="s">
        <v>94</v>
      </c>
      <c r="B1594" s="197" t="s">
        <v>4763</v>
      </c>
      <c r="C1594" s="197" t="s">
        <v>23</v>
      </c>
      <c r="D1594" s="197">
        <v>111</v>
      </c>
      <c r="E1594" s="197">
        <v>621110090</v>
      </c>
      <c r="F1594" s="197" t="s">
        <v>4764</v>
      </c>
      <c r="G1594" s="181" t="s">
        <v>4727</v>
      </c>
      <c r="H1594" s="204">
        <v>60</v>
      </c>
      <c r="I1594" s="189">
        <v>26.87</v>
      </c>
      <c r="J1594" s="189">
        <v>89.4</v>
      </c>
      <c r="K1594" s="189">
        <f t="shared" si="50"/>
        <v>58.881</v>
      </c>
      <c r="L1594" s="91"/>
    </row>
    <row r="1595" ht="18.75" customHeight="1" spans="1:12">
      <c r="A1595" s="203" t="s">
        <v>98</v>
      </c>
      <c r="B1595" s="197" t="s">
        <v>4765</v>
      </c>
      <c r="C1595" s="197" t="s">
        <v>16</v>
      </c>
      <c r="D1595" s="197">
        <v>111</v>
      </c>
      <c r="E1595" s="197">
        <v>621110182</v>
      </c>
      <c r="F1595" s="197" t="s">
        <v>4766</v>
      </c>
      <c r="G1595" s="181" t="s">
        <v>4727</v>
      </c>
      <c r="H1595" s="204">
        <v>47</v>
      </c>
      <c r="I1595" s="189">
        <v>45.69</v>
      </c>
      <c r="J1595" s="189">
        <v>87.6</v>
      </c>
      <c r="K1595" s="189">
        <f t="shared" si="50"/>
        <v>58.787</v>
      </c>
      <c r="L1595" s="91"/>
    </row>
    <row r="1596" ht="18.75" customHeight="1" spans="1:12">
      <c r="A1596" s="203" t="s">
        <v>102</v>
      </c>
      <c r="B1596" s="197" t="s">
        <v>4767</v>
      </c>
      <c r="C1596" s="197" t="s">
        <v>23</v>
      </c>
      <c r="D1596" s="197">
        <v>111</v>
      </c>
      <c r="E1596" s="197">
        <v>621110073</v>
      </c>
      <c r="F1596" s="197" t="s">
        <v>4768</v>
      </c>
      <c r="G1596" s="181" t="s">
        <v>4727</v>
      </c>
      <c r="H1596" s="204">
        <v>51.5</v>
      </c>
      <c r="I1596" s="189">
        <v>38.01</v>
      </c>
      <c r="J1596" s="189">
        <v>89</v>
      </c>
      <c r="K1596" s="189">
        <f t="shared" si="50"/>
        <v>58.703</v>
      </c>
      <c r="L1596" s="91"/>
    </row>
    <row r="1597" ht="18.75" customHeight="1" spans="1:12">
      <c r="A1597" s="203" t="s">
        <v>106</v>
      </c>
      <c r="B1597" s="197" t="s">
        <v>4769</v>
      </c>
      <c r="C1597" s="197" t="s">
        <v>16</v>
      </c>
      <c r="D1597" s="197">
        <v>111</v>
      </c>
      <c r="E1597" s="197">
        <v>621110248</v>
      </c>
      <c r="F1597" s="197" t="s">
        <v>4770</v>
      </c>
      <c r="G1597" s="181" t="s">
        <v>4727</v>
      </c>
      <c r="H1597" s="204">
        <v>46.5</v>
      </c>
      <c r="I1597" s="189">
        <v>44.88</v>
      </c>
      <c r="J1597" s="189">
        <v>88.2</v>
      </c>
      <c r="K1597" s="189">
        <f t="shared" si="50"/>
        <v>58.524</v>
      </c>
      <c r="L1597" s="91"/>
    </row>
    <row r="1598" ht="18.75" customHeight="1" spans="1:12">
      <c r="A1598" s="203" t="s">
        <v>110</v>
      </c>
      <c r="B1598" s="197" t="s">
        <v>4771</v>
      </c>
      <c r="C1598" s="197" t="s">
        <v>23</v>
      </c>
      <c r="D1598" s="197">
        <v>111</v>
      </c>
      <c r="E1598" s="197">
        <v>621110127</v>
      </c>
      <c r="F1598" s="197" t="s">
        <v>4772</v>
      </c>
      <c r="G1598" s="181" t="s">
        <v>4727</v>
      </c>
      <c r="H1598" s="204">
        <v>52</v>
      </c>
      <c r="I1598" s="189">
        <v>35.85</v>
      </c>
      <c r="J1598" s="189">
        <v>89.2</v>
      </c>
      <c r="K1598" s="189">
        <f t="shared" si="50"/>
        <v>58.315</v>
      </c>
      <c r="L1598" s="91"/>
    </row>
    <row r="1599" ht="18.75" customHeight="1" spans="1:12">
      <c r="A1599" s="203" t="s">
        <v>114</v>
      </c>
      <c r="B1599" s="197" t="s">
        <v>4773</v>
      </c>
      <c r="C1599" s="197" t="s">
        <v>23</v>
      </c>
      <c r="D1599" s="197">
        <v>111</v>
      </c>
      <c r="E1599" s="197">
        <v>621110170</v>
      </c>
      <c r="F1599" s="197" t="s">
        <v>4774</v>
      </c>
      <c r="G1599" s="181" t="s">
        <v>4727</v>
      </c>
      <c r="H1599" s="204">
        <v>52.5</v>
      </c>
      <c r="I1599" s="189">
        <v>34.65</v>
      </c>
      <c r="J1599" s="189">
        <v>89.4</v>
      </c>
      <c r="K1599" s="189">
        <f t="shared" si="50"/>
        <v>58.215</v>
      </c>
      <c r="L1599" s="91"/>
    </row>
    <row r="1600" ht="18.75" customHeight="1" spans="1:12">
      <c r="A1600" s="203" t="s">
        <v>118</v>
      </c>
      <c r="B1600" s="197" t="s">
        <v>4775</v>
      </c>
      <c r="C1600" s="197" t="s">
        <v>23</v>
      </c>
      <c r="D1600" s="197">
        <v>111</v>
      </c>
      <c r="E1600" s="197">
        <v>621110159</v>
      </c>
      <c r="F1600" s="197" t="s">
        <v>4776</v>
      </c>
      <c r="G1600" s="181" t="s">
        <v>4727</v>
      </c>
      <c r="H1600" s="204">
        <v>55</v>
      </c>
      <c r="I1600" s="189">
        <v>33.04</v>
      </c>
      <c r="J1600" s="189">
        <v>87.4</v>
      </c>
      <c r="K1600" s="189">
        <f t="shared" si="50"/>
        <v>58.132</v>
      </c>
      <c r="L1600" s="91"/>
    </row>
    <row r="1601" ht="18.75" customHeight="1" spans="1:12">
      <c r="A1601" s="203" t="s">
        <v>122</v>
      </c>
      <c r="B1601" s="197" t="s">
        <v>4777</v>
      </c>
      <c r="C1601" s="197" t="s">
        <v>23</v>
      </c>
      <c r="D1601" s="197">
        <v>111</v>
      </c>
      <c r="E1601" s="197">
        <v>621110253</v>
      </c>
      <c r="F1601" s="197" t="s">
        <v>4778</v>
      </c>
      <c r="G1601" s="181" t="s">
        <v>4727</v>
      </c>
      <c r="H1601" s="204">
        <v>57</v>
      </c>
      <c r="I1601" s="189">
        <v>27.35</v>
      </c>
      <c r="J1601" s="189">
        <v>90.2</v>
      </c>
      <c r="K1601" s="189">
        <f t="shared" si="50"/>
        <v>58.065</v>
      </c>
      <c r="L1601" s="91"/>
    </row>
    <row r="1602" ht="18.75" customHeight="1" spans="1:12">
      <c r="A1602" s="203" t="s">
        <v>126</v>
      </c>
      <c r="B1602" s="197" t="s">
        <v>4779</v>
      </c>
      <c r="C1602" s="197" t="s">
        <v>23</v>
      </c>
      <c r="D1602" s="197">
        <v>111</v>
      </c>
      <c r="E1602" s="197">
        <v>621110112</v>
      </c>
      <c r="F1602" s="197" t="s">
        <v>4780</v>
      </c>
      <c r="G1602" s="181" t="s">
        <v>4727</v>
      </c>
      <c r="H1602" s="204">
        <v>53</v>
      </c>
      <c r="I1602" s="189">
        <v>38.18</v>
      </c>
      <c r="J1602" s="189">
        <v>84.2</v>
      </c>
      <c r="K1602" s="189">
        <f t="shared" si="50"/>
        <v>57.914</v>
      </c>
      <c r="L1602" s="91"/>
    </row>
    <row r="1603" ht="18.75" customHeight="1" spans="1:12">
      <c r="A1603" s="203" t="s">
        <v>130</v>
      </c>
      <c r="B1603" s="197" t="s">
        <v>4781</v>
      </c>
      <c r="C1603" s="197" t="s">
        <v>16</v>
      </c>
      <c r="D1603" s="197">
        <v>111</v>
      </c>
      <c r="E1603" s="197">
        <v>621110128</v>
      </c>
      <c r="F1603" s="197" t="s">
        <v>4782</v>
      </c>
      <c r="G1603" s="181" t="s">
        <v>4727</v>
      </c>
      <c r="H1603" s="204">
        <v>52.5</v>
      </c>
      <c r="I1603" s="189">
        <v>33.48</v>
      </c>
      <c r="J1603" s="189">
        <v>88.6</v>
      </c>
      <c r="K1603" s="189">
        <f t="shared" si="50"/>
        <v>57.624</v>
      </c>
      <c r="L1603" s="91"/>
    </row>
    <row r="1604" ht="18.75" customHeight="1" spans="1:12">
      <c r="A1604" s="203" t="s">
        <v>134</v>
      </c>
      <c r="B1604" s="197" t="s">
        <v>4783</v>
      </c>
      <c r="C1604" s="197" t="s">
        <v>16</v>
      </c>
      <c r="D1604" s="197">
        <v>111</v>
      </c>
      <c r="E1604" s="197">
        <v>621110180</v>
      </c>
      <c r="F1604" s="197" t="s">
        <v>4784</v>
      </c>
      <c r="G1604" s="181" t="s">
        <v>4727</v>
      </c>
      <c r="H1604" s="204">
        <v>54</v>
      </c>
      <c r="I1604" s="189">
        <v>30.95</v>
      </c>
      <c r="J1604" s="189">
        <v>88.8</v>
      </c>
      <c r="K1604" s="189">
        <f t="shared" si="50"/>
        <v>57.525</v>
      </c>
      <c r="L1604" s="91"/>
    </row>
    <row r="1605" ht="18.75" customHeight="1" spans="1:12">
      <c r="A1605" s="203" t="s">
        <v>138</v>
      </c>
      <c r="B1605" s="197" t="s">
        <v>4785</v>
      </c>
      <c r="C1605" s="197" t="s">
        <v>23</v>
      </c>
      <c r="D1605" s="197">
        <v>111</v>
      </c>
      <c r="E1605" s="197">
        <v>621110117</v>
      </c>
      <c r="F1605" s="197" t="s">
        <v>4786</v>
      </c>
      <c r="G1605" s="181" t="s">
        <v>4727</v>
      </c>
      <c r="H1605" s="204">
        <v>46</v>
      </c>
      <c r="I1605" s="189">
        <v>43.57</v>
      </c>
      <c r="J1605" s="189">
        <v>86.8</v>
      </c>
      <c r="K1605" s="189">
        <f t="shared" si="50"/>
        <v>57.511</v>
      </c>
      <c r="L1605" s="91"/>
    </row>
    <row r="1606" ht="18.75" customHeight="1" spans="1:12">
      <c r="A1606" s="203" t="s">
        <v>142</v>
      </c>
      <c r="B1606" s="197" t="s">
        <v>4787</v>
      </c>
      <c r="C1606" s="197" t="s">
        <v>23</v>
      </c>
      <c r="D1606" s="197">
        <v>111</v>
      </c>
      <c r="E1606" s="197">
        <v>621110216</v>
      </c>
      <c r="F1606" s="197" t="s">
        <v>4788</v>
      </c>
      <c r="G1606" s="181" t="s">
        <v>4727</v>
      </c>
      <c r="H1606" s="204">
        <v>58.5</v>
      </c>
      <c r="I1606" s="189">
        <v>25.3</v>
      </c>
      <c r="J1606" s="189">
        <v>88.4</v>
      </c>
      <c r="K1606" s="189">
        <f t="shared" si="50"/>
        <v>57.51</v>
      </c>
      <c r="L1606" s="91"/>
    </row>
    <row r="1607" ht="18.75" customHeight="1" spans="1:12">
      <c r="A1607" s="203" t="s">
        <v>146</v>
      </c>
      <c r="B1607" s="197" t="s">
        <v>4789</v>
      </c>
      <c r="C1607" s="197" t="s">
        <v>23</v>
      </c>
      <c r="D1607" s="197">
        <v>111</v>
      </c>
      <c r="E1607" s="197">
        <v>621110206</v>
      </c>
      <c r="F1607" s="197" t="s">
        <v>4790</v>
      </c>
      <c r="G1607" s="181" t="s">
        <v>4727</v>
      </c>
      <c r="H1607" s="204">
        <v>47</v>
      </c>
      <c r="I1607" s="189">
        <v>36.25</v>
      </c>
      <c r="J1607" s="189">
        <v>91.8</v>
      </c>
      <c r="K1607" s="189">
        <f t="shared" si="50"/>
        <v>57.215</v>
      </c>
      <c r="L1607" s="91"/>
    </row>
    <row r="1608" ht="18.75" customHeight="1" spans="1:12">
      <c r="A1608" s="203" t="s">
        <v>150</v>
      </c>
      <c r="B1608" s="197" t="s">
        <v>4791</v>
      </c>
      <c r="C1608" s="197" t="s">
        <v>16</v>
      </c>
      <c r="D1608" s="197">
        <v>111</v>
      </c>
      <c r="E1608" s="197">
        <v>621110197</v>
      </c>
      <c r="F1608" s="197" t="s">
        <v>4792</v>
      </c>
      <c r="G1608" s="181" t="s">
        <v>4727</v>
      </c>
      <c r="H1608" s="204">
        <v>53.5</v>
      </c>
      <c r="I1608" s="189">
        <v>29.71</v>
      </c>
      <c r="J1608" s="189">
        <v>89.4</v>
      </c>
      <c r="K1608" s="189">
        <f t="shared" si="50"/>
        <v>57.133</v>
      </c>
      <c r="L1608" s="91"/>
    </row>
    <row r="1609" ht="18.75" customHeight="1" spans="1:12">
      <c r="A1609" s="203" t="s">
        <v>154</v>
      </c>
      <c r="B1609" s="197" t="s">
        <v>4793</v>
      </c>
      <c r="C1609" s="197" t="s">
        <v>23</v>
      </c>
      <c r="D1609" s="197">
        <v>111</v>
      </c>
      <c r="E1609" s="197">
        <v>621110034</v>
      </c>
      <c r="F1609" s="197" t="s">
        <v>4794</v>
      </c>
      <c r="G1609" s="181" t="s">
        <v>4727</v>
      </c>
      <c r="H1609" s="204">
        <v>53</v>
      </c>
      <c r="I1609" s="189">
        <v>29.61</v>
      </c>
      <c r="J1609" s="189">
        <v>89.2</v>
      </c>
      <c r="K1609" s="189">
        <f t="shared" si="50"/>
        <v>56.843</v>
      </c>
      <c r="L1609" s="91"/>
    </row>
    <row r="1610" ht="18.75" customHeight="1" spans="1:12">
      <c r="A1610" s="203" t="s">
        <v>158</v>
      </c>
      <c r="B1610" s="197" t="s">
        <v>4795</v>
      </c>
      <c r="C1610" s="197" t="s">
        <v>23</v>
      </c>
      <c r="D1610" s="197">
        <v>111</v>
      </c>
      <c r="E1610" s="197">
        <v>621110062</v>
      </c>
      <c r="F1610" s="197" t="s">
        <v>4796</v>
      </c>
      <c r="G1610" s="181" t="s">
        <v>4727</v>
      </c>
      <c r="H1610" s="204">
        <v>52</v>
      </c>
      <c r="I1610" s="189">
        <v>34.73</v>
      </c>
      <c r="J1610" s="189">
        <v>85.4</v>
      </c>
      <c r="K1610" s="189">
        <f t="shared" si="50"/>
        <v>56.839</v>
      </c>
      <c r="L1610" s="91"/>
    </row>
    <row r="1611" ht="18.75" customHeight="1" spans="1:12">
      <c r="A1611" s="203" t="s">
        <v>162</v>
      </c>
      <c r="B1611" s="197" t="s">
        <v>4797</v>
      </c>
      <c r="C1611" s="197" t="s">
        <v>23</v>
      </c>
      <c r="D1611" s="197">
        <v>111</v>
      </c>
      <c r="E1611" s="197">
        <v>621110064</v>
      </c>
      <c r="F1611" s="197" t="s">
        <v>4798</v>
      </c>
      <c r="G1611" s="181" t="s">
        <v>4727</v>
      </c>
      <c r="H1611" s="204">
        <v>51.5</v>
      </c>
      <c r="I1611" s="189">
        <v>32.29</v>
      </c>
      <c r="J1611" s="189">
        <v>88.4</v>
      </c>
      <c r="K1611" s="189">
        <f t="shared" si="50"/>
        <v>56.807</v>
      </c>
      <c r="L1611" s="91"/>
    </row>
    <row r="1612" ht="18.75" customHeight="1" spans="1:12">
      <c r="A1612" s="203" t="s">
        <v>166</v>
      </c>
      <c r="B1612" s="197" t="s">
        <v>4799</v>
      </c>
      <c r="C1612" s="197" t="s">
        <v>23</v>
      </c>
      <c r="D1612" s="197">
        <v>111</v>
      </c>
      <c r="E1612" s="197">
        <v>621110002</v>
      </c>
      <c r="F1612" s="197" t="s">
        <v>4800</v>
      </c>
      <c r="G1612" s="181" t="s">
        <v>4727</v>
      </c>
      <c r="H1612" s="204">
        <v>49.5</v>
      </c>
      <c r="I1612" s="189">
        <v>32.57</v>
      </c>
      <c r="J1612" s="189">
        <v>90.2</v>
      </c>
      <c r="K1612" s="189">
        <f t="shared" si="50"/>
        <v>56.631</v>
      </c>
      <c r="L1612" s="91"/>
    </row>
    <row r="1613" ht="18.75" customHeight="1" spans="1:12">
      <c r="A1613" s="203" t="s">
        <v>170</v>
      </c>
      <c r="B1613" s="197" t="s">
        <v>4801</v>
      </c>
      <c r="C1613" s="197" t="s">
        <v>23</v>
      </c>
      <c r="D1613" s="197">
        <v>111</v>
      </c>
      <c r="E1613" s="197">
        <v>621110195</v>
      </c>
      <c r="F1613" s="197" t="s">
        <v>4802</v>
      </c>
      <c r="G1613" s="181" t="s">
        <v>4727</v>
      </c>
      <c r="H1613" s="204">
        <v>47.5</v>
      </c>
      <c r="I1613" s="189">
        <v>39.95</v>
      </c>
      <c r="J1613" s="189">
        <v>85.4</v>
      </c>
      <c r="K1613" s="189">
        <f t="shared" si="50"/>
        <v>56.605</v>
      </c>
      <c r="L1613" s="91"/>
    </row>
    <row r="1614" ht="18.75" customHeight="1" spans="1:12">
      <c r="A1614" s="203" t="s">
        <v>174</v>
      </c>
      <c r="B1614" s="197" t="s">
        <v>4803</v>
      </c>
      <c r="C1614" s="197" t="s">
        <v>23</v>
      </c>
      <c r="D1614" s="197">
        <v>111</v>
      </c>
      <c r="E1614" s="197">
        <v>621110042</v>
      </c>
      <c r="F1614" s="197" t="s">
        <v>4804</v>
      </c>
      <c r="G1614" s="181" t="s">
        <v>4727</v>
      </c>
      <c r="H1614" s="204">
        <v>46.5</v>
      </c>
      <c r="I1614" s="189">
        <v>40.61</v>
      </c>
      <c r="J1614" s="189">
        <v>85.92</v>
      </c>
      <c r="K1614" s="189">
        <f t="shared" si="50"/>
        <v>56.559</v>
      </c>
      <c r="L1614" s="91"/>
    </row>
    <row r="1615" ht="18.75" customHeight="1" spans="1:12">
      <c r="A1615" s="203" t="s">
        <v>178</v>
      </c>
      <c r="B1615" s="197" t="s">
        <v>4805</v>
      </c>
      <c r="C1615" s="197" t="s">
        <v>23</v>
      </c>
      <c r="D1615" s="197">
        <v>111</v>
      </c>
      <c r="E1615" s="197">
        <v>621110130</v>
      </c>
      <c r="F1615" s="197" t="s">
        <v>4806</v>
      </c>
      <c r="G1615" s="181" t="s">
        <v>4727</v>
      </c>
      <c r="H1615" s="204">
        <v>51.5</v>
      </c>
      <c r="I1615" s="189">
        <v>34.63</v>
      </c>
      <c r="J1615" s="189">
        <v>84.8</v>
      </c>
      <c r="K1615" s="189">
        <f t="shared" si="50"/>
        <v>56.429</v>
      </c>
      <c r="L1615" s="91"/>
    </row>
    <row r="1616" ht="18.75" customHeight="1" spans="1:12">
      <c r="A1616" s="203" t="s">
        <v>182</v>
      </c>
      <c r="B1616" s="197" t="s">
        <v>4807</v>
      </c>
      <c r="C1616" s="197" t="s">
        <v>23</v>
      </c>
      <c r="D1616" s="197">
        <v>111</v>
      </c>
      <c r="E1616" s="197">
        <v>621110094</v>
      </c>
      <c r="F1616" s="197" t="s">
        <v>4808</v>
      </c>
      <c r="G1616" s="181" t="s">
        <v>4727</v>
      </c>
      <c r="H1616" s="204">
        <v>53.5</v>
      </c>
      <c r="I1616" s="189">
        <v>31.03</v>
      </c>
      <c r="J1616" s="189">
        <v>85.6</v>
      </c>
      <c r="K1616" s="189">
        <f t="shared" si="50"/>
        <v>56.389</v>
      </c>
      <c r="L1616" s="91"/>
    </row>
    <row r="1617" ht="18.75" customHeight="1" spans="1:12">
      <c r="A1617" s="203" t="s">
        <v>186</v>
      </c>
      <c r="B1617" s="197" t="s">
        <v>4809</v>
      </c>
      <c r="C1617" s="197" t="s">
        <v>23</v>
      </c>
      <c r="D1617" s="197">
        <v>111</v>
      </c>
      <c r="E1617" s="197">
        <v>621110238</v>
      </c>
      <c r="F1617" s="197" t="s">
        <v>4810</v>
      </c>
      <c r="G1617" s="181" t="s">
        <v>4727</v>
      </c>
      <c r="H1617" s="204">
        <v>51</v>
      </c>
      <c r="I1617" s="189">
        <v>33.79</v>
      </c>
      <c r="J1617" s="189">
        <v>85.9</v>
      </c>
      <c r="K1617" s="189">
        <f t="shared" si="50"/>
        <v>56.307</v>
      </c>
      <c r="L1617" s="91"/>
    </row>
    <row r="1618" ht="18.75" customHeight="1" spans="1:12">
      <c r="A1618" s="203" t="s">
        <v>190</v>
      </c>
      <c r="B1618" s="197" t="s">
        <v>4811</v>
      </c>
      <c r="C1618" s="197" t="s">
        <v>23</v>
      </c>
      <c r="D1618" s="197">
        <v>111</v>
      </c>
      <c r="E1618" s="197">
        <v>621110077</v>
      </c>
      <c r="F1618" s="197" t="s">
        <v>4812</v>
      </c>
      <c r="G1618" s="181" t="s">
        <v>4727</v>
      </c>
      <c r="H1618" s="204">
        <v>53</v>
      </c>
      <c r="I1618" s="189">
        <v>31.05</v>
      </c>
      <c r="J1618" s="189">
        <v>85.6</v>
      </c>
      <c r="K1618" s="189">
        <f t="shared" si="50"/>
        <v>56.195</v>
      </c>
      <c r="L1618" s="91" t="s">
        <v>202</v>
      </c>
    </row>
    <row r="1619" ht="18.75" customHeight="1" spans="1:12">
      <c r="A1619" s="203" t="s">
        <v>194</v>
      </c>
      <c r="B1619" s="197" t="s">
        <v>4813</v>
      </c>
      <c r="C1619" s="197" t="s">
        <v>23</v>
      </c>
      <c r="D1619" s="197">
        <v>111</v>
      </c>
      <c r="E1619" s="197">
        <v>621110230</v>
      </c>
      <c r="F1619" s="197" t="s">
        <v>4814</v>
      </c>
      <c r="G1619" s="181" t="s">
        <v>4727</v>
      </c>
      <c r="H1619" s="204">
        <v>46</v>
      </c>
      <c r="I1619" s="189">
        <v>39.03</v>
      </c>
      <c r="J1619" s="189">
        <v>86.8</v>
      </c>
      <c r="K1619" s="189">
        <f t="shared" si="50"/>
        <v>56.149</v>
      </c>
      <c r="L1619" s="91" t="s">
        <v>202</v>
      </c>
    </row>
  </sheetData>
  <autoFilter ref="A2:L1619">
    <extLst/>
  </autoFilter>
  <mergeCells count="19">
    <mergeCell ref="A1:L1"/>
    <mergeCell ref="A3:E3"/>
    <mergeCell ref="A51:E51"/>
    <mergeCell ref="A221:E221"/>
    <mergeCell ref="A256:E256"/>
    <mergeCell ref="A326:E326"/>
    <mergeCell ref="A408:E408"/>
    <mergeCell ref="A587:E587"/>
    <mergeCell ref="A670:E670"/>
    <mergeCell ref="A738:E738"/>
    <mergeCell ref="A818:E818"/>
    <mergeCell ref="A923:E923"/>
    <mergeCell ref="A990:E990"/>
    <mergeCell ref="A1074:E1074"/>
    <mergeCell ref="A1273:E1273"/>
    <mergeCell ref="A1310:E1310"/>
    <mergeCell ref="A1401:E1401"/>
    <mergeCell ref="A1474:E1474"/>
    <mergeCell ref="A1563:E1563"/>
  </mergeCells>
  <printOptions horizontalCentered="1"/>
  <pageMargins left="0.708333333333333" right="0.708333333333333" top="0.393055555555556" bottom="0.629861111111111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workbookViewId="0">
      <selection activeCell="A22" sqref="A22"/>
    </sheetView>
  </sheetViews>
  <sheetFormatPr defaultColWidth="9" defaultRowHeight="14.25"/>
  <cols>
    <col min="1" max="4" width="9" style="4"/>
    <col min="5" max="5" width="16.75" style="4" hidden="1" customWidth="1"/>
    <col min="6" max="6" width="21.125" style="4" hidden="1" customWidth="1"/>
    <col min="7" max="7" width="12.5" style="4" customWidth="1"/>
    <col min="8" max="11" width="9" style="4"/>
    <col min="12" max="12" width="23" style="4" customWidth="1"/>
    <col min="13" max="16384" width="9" style="4"/>
  </cols>
  <sheetData>
    <row r="1" spans="1:12">
      <c r="A1" s="4">
        <v>1</v>
      </c>
      <c r="B1" s="4">
        <v>1</v>
      </c>
      <c r="C1" s="4">
        <v>1</v>
      </c>
      <c r="D1" s="4">
        <v>1</v>
      </c>
      <c r="G1" s="4">
        <v>1</v>
      </c>
      <c r="H1" s="4">
        <v>1</v>
      </c>
      <c r="I1" s="4">
        <v>1</v>
      </c>
      <c r="J1" s="4">
        <v>1</v>
      </c>
      <c r="K1" s="4">
        <v>1</v>
      </c>
      <c r="L1" s="4">
        <v>1</v>
      </c>
    </row>
    <row r="2" s="17" customFormat="1" ht="23.25" customHeight="1" spans="1:12">
      <c r="A2" s="23" t="s">
        <v>14</v>
      </c>
      <c r="B2" s="23" t="s">
        <v>4815</v>
      </c>
      <c r="C2" s="23" t="s">
        <v>23</v>
      </c>
      <c r="D2" s="10" t="s">
        <v>17</v>
      </c>
      <c r="E2" s="24" t="s">
        <v>4816</v>
      </c>
      <c r="F2" s="23" t="s">
        <v>4817</v>
      </c>
      <c r="G2" s="10" t="s">
        <v>20</v>
      </c>
      <c r="H2" s="25">
        <v>59.5</v>
      </c>
      <c r="I2" s="58">
        <v>67.07</v>
      </c>
      <c r="J2" s="15">
        <v>87.8</v>
      </c>
      <c r="K2" s="16">
        <f t="shared" ref="K2:K12" si="0">H2*0.4+I2*0.3+J2*0.3</f>
        <v>70.261</v>
      </c>
      <c r="L2" s="59" t="s">
        <v>4818</v>
      </c>
    </row>
    <row r="3" s="17" customFormat="1" ht="23.25" customHeight="1" spans="1:12">
      <c r="A3" s="23" t="s">
        <v>46</v>
      </c>
      <c r="B3" s="23" t="s">
        <v>4819</v>
      </c>
      <c r="C3" s="23" t="s">
        <v>23</v>
      </c>
      <c r="D3" s="10" t="s">
        <v>17</v>
      </c>
      <c r="E3" s="24" t="s">
        <v>4820</v>
      </c>
      <c r="F3" s="23" t="s">
        <v>4821</v>
      </c>
      <c r="G3" s="10" t="s">
        <v>20</v>
      </c>
      <c r="H3" s="25">
        <v>61.5</v>
      </c>
      <c r="I3" s="58">
        <v>50.77</v>
      </c>
      <c r="J3" s="15">
        <v>89.4</v>
      </c>
      <c r="K3" s="16">
        <f t="shared" si="0"/>
        <v>66.651</v>
      </c>
      <c r="L3" s="59" t="s">
        <v>4818</v>
      </c>
    </row>
    <row r="4" s="17" customFormat="1" ht="23.25" customHeight="1" spans="1:12">
      <c r="A4" s="23" t="s">
        <v>126</v>
      </c>
      <c r="B4" s="23" t="s">
        <v>4822</v>
      </c>
      <c r="C4" s="23" t="s">
        <v>23</v>
      </c>
      <c r="D4" s="10" t="s">
        <v>17</v>
      </c>
      <c r="E4" s="24" t="s">
        <v>4823</v>
      </c>
      <c r="F4" s="23" t="s">
        <v>4824</v>
      </c>
      <c r="G4" s="10" t="s">
        <v>20</v>
      </c>
      <c r="H4" s="25">
        <v>64</v>
      </c>
      <c r="I4" s="58">
        <v>39.8</v>
      </c>
      <c r="J4" s="15">
        <v>85.2</v>
      </c>
      <c r="K4" s="16">
        <f t="shared" si="0"/>
        <v>63.1</v>
      </c>
      <c r="L4" s="59" t="s">
        <v>4818</v>
      </c>
    </row>
    <row r="5" s="17" customFormat="1" ht="23.25" customHeight="1" spans="1:12">
      <c r="A5" s="23" t="s">
        <v>82</v>
      </c>
      <c r="B5" s="23" t="s">
        <v>4825</v>
      </c>
      <c r="C5" s="23" t="s">
        <v>23</v>
      </c>
      <c r="D5" s="10" t="s">
        <v>17</v>
      </c>
      <c r="E5" s="24" t="s">
        <v>4826</v>
      </c>
      <c r="F5" s="23" t="s">
        <v>4827</v>
      </c>
      <c r="G5" s="10" t="s">
        <v>20</v>
      </c>
      <c r="H5" s="25">
        <v>57.5</v>
      </c>
      <c r="I5" s="58">
        <v>49.69</v>
      </c>
      <c r="J5" s="15">
        <v>88.8</v>
      </c>
      <c r="K5" s="16">
        <f t="shared" si="0"/>
        <v>64.547</v>
      </c>
      <c r="L5" s="60" t="s">
        <v>4828</v>
      </c>
    </row>
    <row r="6" s="18" customFormat="1" ht="23.25" customHeight="1" spans="1:12">
      <c r="A6" s="26">
        <v>5</v>
      </c>
      <c r="B6" s="11" t="s">
        <v>4829</v>
      </c>
      <c r="C6" s="11" t="s">
        <v>23</v>
      </c>
      <c r="D6" s="11" t="s">
        <v>209</v>
      </c>
      <c r="E6" s="26" t="s">
        <v>4830</v>
      </c>
      <c r="F6" s="11" t="s">
        <v>4831</v>
      </c>
      <c r="G6" s="10" t="s">
        <v>212</v>
      </c>
      <c r="H6" s="13">
        <v>59.5</v>
      </c>
      <c r="I6" s="13">
        <v>43.33</v>
      </c>
      <c r="J6" s="13">
        <v>90.9</v>
      </c>
      <c r="K6" s="16">
        <f t="shared" si="0"/>
        <v>64.069</v>
      </c>
      <c r="L6" s="61" t="s">
        <v>4832</v>
      </c>
    </row>
    <row r="7" s="19" customFormat="1" ht="23.25" customHeight="1" spans="1:12">
      <c r="A7" s="27">
        <v>23</v>
      </c>
      <c r="B7" s="28" t="s">
        <v>4833</v>
      </c>
      <c r="C7" s="28" t="s">
        <v>23</v>
      </c>
      <c r="D7" s="28" t="s">
        <v>255</v>
      </c>
      <c r="E7" s="27" t="s">
        <v>4834</v>
      </c>
      <c r="F7" s="28" t="s">
        <v>4835</v>
      </c>
      <c r="G7" s="29" t="s">
        <v>258</v>
      </c>
      <c r="H7" s="30">
        <v>55</v>
      </c>
      <c r="I7" s="30">
        <v>33.8</v>
      </c>
      <c r="J7" s="30">
        <v>89.2</v>
      </c>
      <c r="K7" s="16">
        <f t="shared" si="0"/>
        <v>58.9</v>
      </c>
      <c r="L7" s="61" t="s">
        <v>4832</v>
      </c>
    </row>
    <row r="8" s="19" customFormat="1" ht="23.25" customHeight="1" spans="1:12">
      <c r="A8" s="31">
        <v>4</v>
      </c>
      <c r="B8" s="32" t="s">
        <v>1595</v>
      </c>
      <c r="C8" s="32" t="s">
        <v>23</v>
      </c>
      <c r="D8" s="32" t="s">
        <v>421</v>
      </c>
      <c r="E8" s="33" t="s">
        <v>4836</v>
      </c>
      <c r="F8" s="32" t="s">
        <v>4837</v>
      </c>
      <c r="G8" s="34" t="s">
        <v>424</v>
      </c>
      <c r="H8" s="35">
        <v>58.5</v>
      </c>
      <c r="I8" s="35">
        <v>66.32</v>
      </c>
      <c r="J8" s="35">
        <v>90.8</v>
      </c>
      <c r="K8" s="16">
        <f t="shared" si="0"/>
        <v>70.536</v>
      </c>
      <c r="L8" s="61" t="s">
        <v>4832</v>
      </c>
    </row>
    <row r="9" s="19" customFormat="1" ht="23.25" customHeight="1" spans="1:12">
      <c r="A9" s="31">
        <v>12</v>
      </c>
      <c r="B9" s="36" t="s">
        <v>3309</v>
      </c>
      <c r="C9" s="32" t="s">
        <v>23</v>
      </c>
      <c r="D9" s="32" t="s">
        <v>421</v>
      </c>
      <c r="E9" s="33" t="s">
        <v>4838</v>
      </c>
      <c r="F9" s="32" t="s">
        <v>4839</v>
      </c>
      <c r="G9" s="34" t="s">
        <v>424</v>
      </c>
      <c r="H9" s="35">
        <v>54</v>
      </c>
      <c r="I9" s="35">
        <v>48.78</v>
      </c>
      <c r="J9" s="35">
        <v>89.8</v>
      </c>
      <c r="K9" s="16">
        <f t="shared" si="0"/>
        <v>63.174</v>
      </c>
      <c r="L9" s="61" t="s">
        <v>4832</v>
      </c>
    </row>
    <row r="10" s="19" customFormat="1" ht="23.25" customHeight="1" spans="1:12">
      <c r="A10" s="31">
        <v>6</v>
      </c>
      <c r="B10" s="36" t="s">
        <v>4840</v>
      </c>
      <c r="C10" s="32" t="s">
        <v>16</v>
      </c>
      <c r="D10" s="32" t="s">
        <v>524</v>
      </c>
      <c r="E10" s="33" t="s">
        <v>4841</v>
      </c>
      <c r="F10" s="32" t="s">
        <v>4842</v>
      </c>
      <c r="G10" s="34" t="s">
        <v>527</v>
      </c>
      <c r="H10" s="37">
        <v>52.5</v>
      </c>
      <c r="I10" s="37">
        <v>43.94</v>
      </c>
      <c r="J10" s="37">
        <v>94.2</v>
      </c>
      <c r="K10" s="16">
        <f t="shared" si="0"/>
        <v>62.442</v>
      </c>
      <c r="L10" s="62" t="s">
        <v>4843</v>
      </c>
    </row>
    <row r="11" s="19" customFormat="1" ht="23.25" customHeight="1" spans="1:12">
      <c r="A11" s="31">
        <v>12</v>
      </c>
      <c r="B11" s="32" t="s">
        <v>4844</v>
      </c>
      <c r="C11" s="32" t="s">
        <v>23</v>
      </c>
      <c r="D11" s="32" t="s">
        <v>524</v>
      </c>
      <c r="E11" s="33" t="s">
        <v>4845</v>
      </c>
      <c r="F11" s="32" t="s">
        <v>4846</v>
      </c>
      <c r="G11" s="34" t="s">
        <v>527</v>
      </c>
      <c r="H11" s="37">
        <v>47.5</v>
      </c>
      <c r="I11" s="37">
        <v>47.03</v>
      </c>
      <c r="J11" s="37">
        <v>93</v>
      </c>
      <c r="K11" s="16">
        <f t="shared" si="0"/>
        <v>61.009</v>
      </c>
      <c r="L11" s="61" t="s">
        <v>4832</v>
      </c>
    </row>
    <row r="12" s="19" customFormat="1" ht="23.25" customHeight="1" spans="1:12">
      <c r="A12" s="31">
        <v>24</v>
      </c>
      <c r="B12" s="38" t="s">
        <v>4847</v>
      </c>
      <c r="C12" s="38" t="s">
        <v>23</v>
      </c>
      <c r="D12" s="38" t="s">
        <v>524</v>
      </c>
      <c r="E12" s="39" t="s">
        <v>4848</v>
      </c>
      <c r="F12" s="29" t="s">
        <v>4849</v>
      </c>
      <c r="G12" s="34" t="s">
        <v>527</v>
      </c>
      <c r="H12" s="40">
        <v>54.5</v>
      </c>
      <c r="I12" s="40">
        <v>35.87</v>
      </c>
      <c r="J12" s="40">
        <v>87.8</v>
      </c>
      <c r="K12" s="16">
        <f t="shared" si="0"/>
        <v>58.901</v>
      </c>
      <c r="L12" s="62" t="s">
        <v>4850</v>
      </c>
    </row>
    <row r="13" s="19" customFormat="1" ht="23.25" customHeight="1" spans="1:12">
      <c r="A13" s="41" t="e">
        <f>IF(D13=#REF!,#REF!+1,1)</f>
        <v>#REF!</v>
      </c>
      <c r="B13" s="41" t="s">
        <v>4851</v>
      </c>
      <c r="C13" s="41" t="s">
        <v>23</v>
      </c>
      <c r="D13" s="41" t="s">
        <v>1309</v>
      </c>
      <c r="E13" s="41">
        <v>620220869</v>
      </c>
      <c r="F13" s="41" t="s">
        <v>4852</v>
      </c>
      <c r="G13" s="41" t="s">
        <v>1311</v>
      </c>
      <c r="H13" s="16">
        <v>51</v>
      </c>
      <c r="I13" s="63">
        <v>47.39</v>
      </c>
      <c r="J13" s="16">
        <f>VLOOKUP(E13,[1]面试成绩!B$1:C$65536,2,FALSE())</f>
        <v>91.2</v>
      </c>
      <c r="K13" s="63">
        <f>0.4*H13+0.3*J13+0.3*I13</f>
        <v>61.977</v>
      </c>
      <c r="L13" s="64" t="s">
        <v>4818</v>
      </c>
    </row>
    <row r="14" s="19" customFormat="1" ht="23.25" customHeight="1" spans="1:12">
      <c r="A14" s="41" t="e">
        <f>IF(D14=#REF!,#REF!+1,1)</f>
        <v>#REF!</v>
      </c>
      <c r="B14" s="41" t="s">
        <v>4853</v>
      </c>
      <c r="C14" s="41" t="s">
        <v>23</v>
      </c>
      <c r="D14" s="41" t="s">
        <v>1471</v>
      </c>
      <c r="E14" s="41">
        <v>620240104</v>
      </c>
      <c r="F14" s="41" t="s">
        <v>4854</v>
      </c>
      <c r="G14" s="41" t="s">
        <v>1473</v>
      </c>
      <c r="H14" s="16">
        <v>58.5</v>
      </c>
      <c r="I14" s="63">
        <v>54.38</v>
      </c>
      <c r="J14" s="16">
        <f>VLOOKUP(E14,[1]面试成绩!B$1:C$65536,2,FALSE())</f>
        <v>91.2</v>
      </c>
      <c r="K14" s="63">
        <f>0.4*H14+0.3*J14+0.3*I14</f>
        <v>67.074</v>
      </c>
      <c r="L14" s="61" t="s">
        <v>4855</v>
      </c>
    </row>
    <row r="15" s="19" customFormat="1" ht="23.25" customHeight="1" spans="1:12">
      <c r="A15" s="41" t="e">
        <f>IF(D15=#REF!,#REF!+1,1)</f>
        <v>#REF!</v>
      </c>
      <c r="B15" s="41" t="s">
        <v>4856</v>
      </c>
      <c r="C15" s="41" t="s">
        <v>23</v>
      </c>
      <c r="D15" s="41" t="s">
        <v>1404</v>
      </c>
      <c r="E15" s="41">
        <v>620230430</v>
      </c>
      <c r="F15" s="41" t="s">
        <v>4857</v>
      </c>
      <c r="G15" s="41" t="s">
        <v>1406</v>
      </c>
      <c r="H15" s="16">
        <v>50.5</v>
      </c>
      <c r="I15" s="63">
        <v>42.7</v>
      </c>
      <c r="J15" s="16">
        <f>VLOOKUP(E15,[1]面试成绩!B$1:C$65536,2,FALSE())</f>
        <v>88.1</v>
      </c>
      <c r="K15" s="63">
        <f>0.4*H15+0.3*J15+0.3*I15</f>
        <v>59.44</v>
      </c>
      <c r="L15" s="61" t="s">
        <v>4858</v>
      </c>
    </row>
    <row r="16" s="19" customFormat="1" ht="23.25" customHeight="1" spans="1:12">
      <c r="A16" s="41" t="e">
        <f>IF(D16=#REF!,#REF!+1,1)</f>
        <v>#REF!</v>
      </c>
      <c r="B16" s="41" t="s">
        <v>4859</v>
      </c>
      <c r="C16" s="41" t="s">
        <v>16</v>
      </c>
      <c r="D16" s="41" t="s">
        <v>1404</v>
      </c>
      <c r="E16" s="41">
        <v>620230478</v>
      </c>
      <c r="F16" s="41" t="s">
        <v>4860</v>
      </c>
      <c r="G16" s="41" t="s">
        <v>1406</v>
      </c>
      <c r="H16" s="16">
        <v>60</v>
      </c>
      <c r="I16" s="63">
        <v>38.69</v>
      </c>
      <c r="J16" s="16" t="str">
        <f>VLOOKUP(E16,[1]面试成绩!B$1:C$65536,2,FALSE())</f>
        <v>89.90</v>
      </c>
      <c r="K16" s="63">
        <f>0.4*H16+0.3*J16+0.3*I16</f>
        <v>62.577</v>
      </c>
      <c r="L16" s="61" t="s">
        <v>4858</v>
      </c>
    </row>
    <row r="17" s="19" customFormat="1" ht="23.25" customHeight="1" spans="1:12">
      <c r="A17" s="41" t="e">
        <f>IF(D17=#REF!,#REF!+1,1)</f>
        <v>#REF!</v>
      </c>
      <c r="B17" s="41" t="s">
        <v>4861</v>
      </c>
      <c r="C17" s="41" t="s">
        <v>23</v>
      </c>
      <c r="D17" s="41" t="s">
        <v>1637</v>
      </c>
      <c r="E17" s="41">
        <v>620290269</v>
      </c>
      <c r="F17" s="41" t="s">
        <v>4862</v>
      </c>
      <c r="G17" s="41" t="s">
        <v>1639</v>
      </c>
      <c r="H17" s="16">
        <v>57.5</v>
      </c>
      <c r="I17" s="63">
        <v>35.05</v>
      </c>
      <c r="J17" s="16">
        <f>VLOOKUP(E17,[1]面试成绩!B$1:C$65536,2,FALSE())</f>
        <v>89.3</v>
      </c>
      <c r="K17" s="63">
        <f>0.4*H17+0.3*J17+0.3*I17</f>
        <v>60.305</v>
      </c>
      <c r="L17" s="61" t="s">
        <v>4858</v>
      </c>
    </row>
    <row r="18" s="20" customFormat="1" ht="23.25" customHeight="1" spans="1:12">
      <c r="A18" s="42" t="s">
        <v>62</v>
      </c>
      <c r="B18" s="42" t="s">
        <v>4863</v>
      </c>
      <c r="C18" s="42" t="s">
        <v>23</v>
      </c>
      <c r="D18" s="43" t="s">
        <v>4864</v>
      </c>
      <c r="E18" s="42" t="s">
        <v>4865</v>
      </c>
      <c r="F18" s="42" t="s">
        <v>4866</v>
      </c>
      <c r="G18" s="44" t="s">
        <v>1726</v>
      </c>
      <c r="H18" s="45">
        <v>51.5</v>
      </c>
      <c r="I18" s="65">
        <v>51.18</v>
      </c>
      <c r="J18" s="65">
        <v>92.2</v>
      </c>
      <c r="K18" s="65">
        <f>H18*0.4+I18*0.3+J18*0.3</f>
        <v>63.614</v>
      </c>
      <c r="L18" s="66" t="s">
        <v>4867</v>
      </c>
    </row>
    <row r="19" s="20" customFormat="1" ht="23.25" customHeight="1" spans="1:12">
      <c r="A19" s="42" t="s">
        <v>30</v>
      </c>
      <c r="B19" s="42" t="s">
        <v>1790</v>
      </c>
      <c r="C19" s="42" t="s">
        <v>16</v>
      </c>
      <c r="D19" s="43" t="s">
        <v>4868</v>
      </c>
      <c r="E19" s="42" t="s">
        <v>1792</v>
      </c>
      <c r="F19" s="42" t="s">
        <v>1793</v>
      </c>
      <c r="G19" s="44" t="s">
        <v>1782</v>
      </c>
      <c r="H19" s="45">
        <v>59</v>
      </c>
      <c r="I19" s="65">
        <v>43.27</v>
      </c>
      <c r="J19" s="65">
        <v>86.8</v>
      </c>
      <c r="K19" s="65">
        <f>H19*0.4+I19*0.3+J19*0.3</f>
        <v>62.621</v>
      </c>
      <c r="L19" s="67" t="s">
        <v>4828</v>
      </c>
    </row>
    <row r="20" s="20" customFormat="1" ht="23.25" customHeight="1" spans="1:12">
      <c r="A20" s="42" t="s">
        <v>86</v>
      </c>
      <c r="B20" s="42" t="s">
        <v>4869</v>
      </c>
      <c r="C20" s="42" t="s">
        <v>23</v>
      </c>
      <c r="D20" s="43" t="s">
        <v>4870</v>
      </c>
      <c r="E20" s="42" t="s">
        <v>4871</v>
      </c>
      <c r="F20" s="42" t="s">
        <v>4872</v>
      </c>
      <c r="G20" s="44" t="s">
        <v>1804</v>
      </c>
      <c r="H20" s="45">
        <v>58</v>
      </c>
      <c r="I20" s="65">
        <v>31.04</v>
      </c>
      <c r="J20" s="65">
        <v>91.4</v>
      </c>
      <c r="K20" s="65">
        <f>H20*0.4+I20*0.3+J20*0.3</f>
        <v>59.932</v>
      </c>
      <c r="L20" s="67" t="s">
        <v>4873</v>
      </c>
    </row>
    <row r="21" s="21" customFormat="1" ht="23.25" customHeight="1" spans="1:12">
      <c r="A21" s="41">
        <v>5</v>
      </c>
      <c r="B21" s="46" t="s">
        <v>4874</v>
      </c>
      <c r="C21" s="46" t="s">
        <v>23</v>
      </c>
      <c r="D21" s="46" t="s">
        <v>2300</v>
      </c>
      <c r="E21" s="46" t="s">
        <v>4875</v>
      </c>
      <c r="F21" s="46" t="s">
        <v>4876</v>
      </c>
      <c r="G21" s="26" t="s">
        <v>2303</v>
      </c>
      <c r="H21" s="47">
        <v>54.5</v>
      </c>
      <c r="I21" s="15">
        <v>52.1</v>
      </c>
      <c r="J21" s="13">
        <v>89.6</v>
      </c>
      <c r="K21" s="15">
        <f>H21*0.4+I21*0.3+J21*0.3</f>
        <v>64.31</v>
      </c>
      <c r="L21" s="62" t="s">
        <v>4850</v>
      </c>
    </row>
    <row r="22" s="19" customFormat="1" ht="23.25" customHeight="1" spans="1:12">
      <c r="A22" s="41">
        <v>7</v>
      </c>
      <c r="B22" s="41" t="s">
        <v>4877</v>
      </c>
      <c r="C22" s="48" t="s">
        <v>16</v>
      </c>
      <c r="D22" s="46" t="s">
        <v>2410</v>
      </c>
      <c r="E22" s="41" t="s">
        <v>4878</v>
      </c>
      <c r="F22" s="48" t="s">
        <v>4879</v>
      </c>
      <c r="G22" s="41" t="s">
        <v>2413</v>
      </c>
      <c r="H22" s="15">
        <v>58</v>
      </c>
      <c r="I22" s="15">
        <v>49.39</v>
      </c>
      <c r="J22" s="13">
        <v>92.6</v>
      </c>
      <c r="K22" s="13">
        <v>65.797</v>
      </c>
      <c r="L22" s="62" t="s">
        <v>4880</v>
      </c>
    </row>
    <row r="23" s="19" customFormat="1" ht="23.25" customHeight="1" spans="1:12">
      <c r="A23" s="41">
        <v>7</v>
      </c>
      <c r="B23" s="41" t="s">
        <v>4881</v>
      </c>
      <c r="C23" s="48" t="s">
        <v>16</v>
      </c>
      <c r="D23" s="46" t="s">
        <v>2493</v>
      </c>
      <c r="E23" s="41">
        <v>620500293</v>
      </c>
      <c r="F23" s="48" t="s">
        <v>4882</v>
      </c>
      <c r="G23" s="41" t="s">
        <v>2495</v>
      </c>
      <c r="H23" s="15">
        <v>60.5</v>
      </c>
      <c r="I23" s="15">
        <v>46.84</v>
      </c>
      <c r="J23" s="13">
        <v>89.2</v>
      </c>
      <c r="K23" s="13">
        <f>J23*0.4+H23*0.3+I23*0.3</f>
        <v>67.882</v>
      </c>
      <c r="L23" s="62" t="s">
        <v>4880</v>
      </c>
    </row>
    <row r="24" s="19" customFormat="1" ht="23.25" customHeight="1" spans="1:12">
      <c r="A24" s="48" t="s">
        <v>46</v>
      </c>
      <c r="B24" s="48" t="s">
        <v>4883</v>
      </c>
      <c r="C24" s="48" t="s">
        <v>23</v>
      </c>
      <c r="D24" s="48" t="s">
        <v>3115</v>
      </c>
      <c r="E24" s="48" t="s">
        <v>4884</v>
      </c>
      <c r="F24" s="48" t="s">
        <v>4885</v>
      </c>
      <c r="G24" s="49" t="s">
        <v>3118</v>
      </c>
      <c r="H24" s="50">
        <v>51.5</v>
      </c>
      <c r="I24" s="15">
        <v>50.22</v>
      </c>
      <c r="J24" s="15">
        <v>91.2</v>
      </c>
      <c r="K24" s="13">
        <f>H24*0.4+J24*0.3+I24*0.3</f>
        <v>63.026</v>
      </c>
      <c r="L24" s="61" t="s">
        <v>4832</v>
      </c>
    </row>
    <row r="25" s="22" customFormat="1" ht="23.25" customHeight="1" spans="1:12">
      <c r="A25" s="41">
        <v>36</v>
      </c>
      <c r="B25" s="41" t="s">
        <v>4886</v>
      </c>
      <c r="C25" s="41" t="s">
        <v>16</v>
      </c>
      <c r="D25" s="41" t="s">
        <v>3185</v>
      </c>
      <c r="E25" s="41" t="s">
        <v>4887</v>
      </c>
      <c r="F25" s="51" t="s">
        <v>4888</v>
      </c>
      <c r="G25" s="41" t="s">
        <v>3188</v>
      </c>
      <c r="H25" s="15">
        <v>61.5</v>
      </c>
      <c r="I25" s="15">
        <v>47.17</v>
      </c>
      <c r="J25" s="15">
        <v>83.4</v>
      </c>
      <c r="K25" s="15">
        <v>63.771</v>
      </c>
      <c r="L25" s="68" t="s">
        <v>4828</v>
      </c>
    </row>
    <row r="26" s="22" customFormat="1" ht="23.25" customHeight="1" spans="1:12">
      <c r="A26" s="41">
        <v>3</v>
      </c>
      <c r="B26" s="41" t="s">
        <v>4889</v>
      </c>
      <c r="C26" s="41" t="s">
        <v>23</v>
      </c>
      <c r="D26" s="41" t="s">
        <v>3300</v>
      </c>
      <c r="E26" s="41" t="s">
        <v>4890</v>
      </c>
      <c r="F26" s="41" t="s">
        <v>4891</v>
      </c>
      <c r="G26" s="41" t="s">
        <v>3303</v>
      </c>
      <c r="H26" s="15">
        <v>51.5</v>
      </c>
      <c r="I26" s="15">
        <v>54.82</v>
      </c>
      <c r="J26" s="15">
        <v>89.8</v>
      </c>
      <c r="K26" s="15">
        <v>63.986</v>
      </c>
      <c r="L26" s="68" t="s">
        <v>4850</v>
      </c>
    </row>
    <row r="27" s="22" customFormat="1" ht="23.25" customHeight="1" spans="1:12">
      <c r="A27" s="11" t="s">
        <v>102</v>
      </c>
      <c r="B27" s="26" t="s">
        <v>4892</v>
      </c>
      <c r="C27" s="26" t="s">
        <v>23</v>
      </c>
      <c r="D27" s="11" t="s">
        <v>3491</v>
      </c>
      <c r="E27" s="11">
        <v>620800152</v>
      </c>
      <c r="F27" s="51" t="s">
        <v>4893</v>
      </c>
      <c r="G27" s="26" t="s">
        <v>3493</v>
      </c>
      <c r="H27" s="13">
        <v>63.5</v>
      </c>
      <c r="I27" s="13">
        <v>29.49</v>
      </c>
      <c r="J27" s="13">
        <v>86.2</v>
      </c>
      <c r="K27" s="13">
        <v>60.107</v>
      </c>
      <c r="L27" s="68" t="s">
        <v>4828</v>
      </c>
    </row>
    <row r="28" s="19" customFormat="1" ht="23.25" customHeight="1" spans="1:12">
      <c r="A28" s="10" t="s">
        <v>74</v>
      </c>
      <c r="B28" s="10" t="s">
        <v>3841</v>
      </c>
      <c r="C28" s="10" t="s">
        <v>23</v>
      </c>
      <c r="D28" s="10" t="s">
        <v>3777</v>
      </c>
      <c r="E28" s="10" t="s">
        <v>3842</v>
      </c>
      <c r="F28" s="10" t="s">
        <v>3843</v>
      </c>
      <c r="G28" s="10" t="s">
        <v>3780</v>
      </c>
      <c r="H28" s="15">
        <v>64.5</v>
      </c>
      <c r="I28" s="15" t="s">
        <v>3844</v>
      </c>
      <c r="J28" s="15" t="s">
        <v>3845</v>
      </c>
      <c r="K28" s="15">
        <v>63.024</v>
      </c>
      <c r="L28" s="62" t="s">
        <v>4850</v>
      </c>
    </row>
    <row r="29" s="17" customFormat="1" ht="23.25" customHeight="1" spans="1:12">
      <c r="A29" s="52">
        <v>8</v>
      </c>
      <c r="B29" s="53" t="s">
        <v>4894</v>
      </c>
      <c r="C29" s="53" t="s">
        <v>23</v>
      </c>
      <c r="D29" s="53" t="s">
        <v>4143</v>
      </c>
      <c r="E29" s="53" t="s">
        <v>4895</v>
      </c>
      <c r="F29" s="53" t="s">
        <v>4896</v>
      </c>
      <c r="G29" s="53" t="s">
        <v>4146</v>
      </c>
      <c r="H29" s="53">
        <v>57</v>
      </c>
      <c r="I29" s="53">
        <v>36.51</v>
      </c>
      <c r="J29" s="69">
        <v>92.8</v>
      </c>
      <c r="K29" s="70">
        <v>61.593</v>
      </c>
      <c r="L29" s="61" t="s">
        <v>4832</v>
      </c>
    </row>
    <row r="30" s="17" customFormat="1" ht="23.25" customHeight="1" spans="1:12">
      <c r="A30" s="23" t="s">
        <v>30</v>
      </c>
      <c r="B30" s="54" t="s">
        <v>3532</v>
      </c>
      <c r="C30" s="54" t="s">
        <v>16</v>
      </c>
      <c r="D30" s="54" t="s">
        <v>4211</v>
      </c>
      <c r="E30" s="54" t="s">
        <v>4897</v>
      </c>
      <c r="F30" s="55" t="s">
        <v>4898</v>
      </c>
      <c r="G30" s="56" t="s">
        <v>4214</v>
      </c>
      <c r="H30" s="57">
        <v>60</v>
      </c>
      <c r="I30" s="71">
        <v>47.28</v>
      </c>
      <c r="J30" s="15">
        <v>86.6</v>
      </c>
      <c r="K30" s="15">
        <f t="shared" ref="K30:K40" si="1">H30*0.4+I30*0.3+J30*0.3</f>
        <v>64.164</v>
      </c>
      <c r="L30" s="62" t="s">
        <v>4850</v>
      </c>
    </row>
    <row r="31" s="17" customFormat="1" ht="23.25" customHeight="1" spans="1:12">
      <c r="A31" s="23" t="s">
        <v>106</v>
      </c>
      <c r="B31" s="54" t="s">
        <v>4899</v>
      </c>
      <c r="C31" s="54" t="s">
        <v>16</v>
      </c>
      <c r="D31" s="54" t="s">
        <v>4467</v>
      </c>
      <c r="E31" s="54" t="s">
        <v>4900</v>
      </c>
      <c r="F31" s="55" t="s">
        <v>4901</v>
      </c>
      <c r="G31" s="56" t="s">
        <v>4470</v>
      </c>
      <c r="H31" s="57">
        <v>54</v>
      </c>
      <c r="I31" s="71">
        <v>34.22</v>
      </c>
      <c r="J31" s="15">
        <v>87.8</v>
      </c>
      <c r="K31" s="15">
        <f t="shared" si="1"/>
        <v>58.206</v>
      </c>
      <c r="L31" s="61" t="s">
        <v>4818</v>
      </c>
    </row>
    <row r="32" s="17" customFormat="1" ht="23.25" customHeight="1" spans="1:12">
      <c r="A32" s="23" t="s">
        <v>14</v>
      </c>
      <c r="B32" s="54" t="s">
        <v>4902</v>
      </c>
      <c r="C32" s="54" t="s">
        <v>23</v>
      </c>
      <c r="D32" s="54" t="s">
        <v>4626</v>
      </c>
      <c r="E32" s="54" t="s">
        <v>4903</v>
      </c>
      <c r="F32" s="55" t="s">
        <v>4904</v>
      </c>
      <c r="G32" s="56" t="s">
        <v>4629</v>
      </c>
      <c r="H32" s="57">
        <v>65</v>
      </c>
      <c r="I32" s="71">
        <v>47.54</v>
      </c>
      <c r="J32" s="15">
        <v>90.8</v>
      </c>
      <c r="K32" s="15">
        <f t="shared" si="1"/>
        <v>67.502</v>
      </c>
      <c r="L32" s="61" t="s">
        <v>4818</v>
      </c>
    </row>
    <row r="33" s="17" customFormat="1" ht="23.25" customHeight="1" spans="1:12">
      <c r="A33" s="23" t="s">
        <v>30</v>
      </c>
      <c r="B33" s="54" t="s">
        <v>4905</v>
      </c>
      <c r="C33" s="54" t="s">
        <v>16</v>
      </c>
      <c r="D33" s="54" t="s">
        <v>4658</v>
      </c>
      <c r="E33" s="54" t="s">
        <v>4906</v>
      </c>
      <c r="F33" s="55" t="s">
        <v>4907</v>
      </c>
      <c r="G33" s="56" t="s">
        <v>4661</v>
      </c>
      <c r="H33" s="57">
        <v>58</v>
      </c>
      <c r="I33" s="71">
        <v>31.8</v>
      </c>
      <c r="J33" s="15">
        <v>91.4</v>
      </c>
      <c r="K33" s="15">
        <f t="shared" si="1"/>
        <v>60.16</v>
      </c>
      <c r="L33" s="62" t="s">
        <v>4850</v>
      </c>
    </row>
    <row r="34" s="17" customFormat="1" ht="23.25" customHeight="1" spans="1:12">
      <c r="A34" s="23" t="s">
        <v>38</v>
      </c>
      <c r="B34" s="54" t="s">
        <v>4908</v>
      </c>
      <c r="C34" s="54" t="s">
        <v>16</v>
      </c>
      <c r="D34" s="54" t="s">
        <v>4658</v>
      </c>
      <c r="E34" s="54" t="s">
        <v>4909</v>
      </c>
      <c r="F34" s="55" t="s">
        <v>4910</v>
      </c>
      <c r="G34" s="56" t="s">
        <v>4661</v>
      </c>
      <c r="H34" s="57">
        <v>53.5</v>
      </c>
      <c r="I34" s="71">
        <v>26.9</v>
      </c>
      <c r="J34" s="15">
        <v>92</v>
      </c>
      <c r="K34" s="15">
        <f t="shared" si="1"/>
        <v>57.07</v>
      </c>
      <c r="L34" s="62" t="s">
        <v>4850</v>
      </c>
    </row>
    <row r="35" s="17" customFormat="1" ht="23.25" customHeight="1" spans="1:12">
      <c r="A35" s="23" t="s">
        <v>14</v>
      </c>
      <c r="B35" s="54" t="s">
        <v>4911</v>
      </c>
      <c r="C35" s="54" t="s">
        <v>16</v>
      </c>
      <c r="D35" s="54" t="s">
        <v>4678</v>
      </c>
      <c r="E35" s="54" t="s">
        <v>4912</v>
      </c>
      <c r="F35" s="55" t="s">
        <v>4913</v>
      </c>
      <c r="G35" s="56" t="s">
        <v>4681</v>
      </c>
      <c r="H35" s="57">
        <v>52</v>
      </c>
      <c r="I35" s="71">
        <v>74.91</v>
      </c>
      <c r="J35" s="15">
        <v>85.2</v>
      </c>
      <c r="K35" s="15">
        <f t="shared" si="1"/>
        <v>68.833</v>
      </c>
      <c r="L35" s="62" t="s">
        <v>4850</v>
      </c>
    </row>
    <row r="36" s="17" customFormat="1" ht="23.25" customHeight="1" spans="1:12">
      <c r="A36" s="23" t="s">
        <v>34</v>
      </c>
      <c r="B36" s="54" t="s">
        <v>4914</v>
      </c>
      <c r="C36" s="54" t="s">
        <v>23</v>
      </c>
      <c r="D36" s="54" t="s">
        <v>4678</v>
      </c>
      <c r="E36" s="54" t="s">
        <v>4915</v>
      </c>
      <c r="F36" s="55" t="s">
        <v>4916</v>
      </c>
      <c r="G36" s="56" t="s">
        <v>4681</v>
      </c>
      <c r="H36" s="57">
        <v>55.5</v>
      </c>
      <c r="I36" s="71">
        <v>39.98</v>
      </c>
      <c r="J36" s="15">
        <v>88.2</v>
      </c>
      <c r="K36" s="15">
        <f t="shared" si="1"/>
        <v>60.654</v>
      </c>
      <c r="L36" s="62" t="s">
        <v>4850</v>
      </c>
    </row>
    <row r="37" s="17" customFormat="1" ht="23.25" customHeight="1" spans="1:12">
      <c r="A37" s="23" t="s">
        <v>66</v>
      </c>
      <c r="B37" s="54" t="s">
        <v>4917</v>
      </c>
      <c r="C37" s="54" t="s">
        <v>16</v>
      </c>
      <c r="D37" s="54">
        <v>111</v>
      </c>
      <c r="E37" s="54">
        <v>621110240</v>
      </c>
      <c r="F37" s="55" t="s">
        <v>4918</v>
      </c>
      <c r="G37" s="56" t="s">
        <v>4727</v>
      </c>
      <c r="H37" s="57">
        <v>51.5</v>
      </c>
      <c r="I37" s="71">
        <v>45.65</v>
      </c>
      <c r="J37" s="15">
        <v>89</v>
      </c>
      <c r="K37" s="15">
        <f t="shared" si="1"/>
        <v>60.995</v>
      </c>
      <c r="L37" s="62" t="s">
        <v>4850</v>
      </c>
    </row>
    <row r="38" s="17" customFormat="1" ht="23.25" customHeight="1" spans="1:12">
      <c r="A38" s="23" t="s">
        <v>70</v>
      </c>
      <c r="B38" s="54" t="s">
        <v>4919</v>
      </c>
      <c r="C38" s="54" t="s">
        <v>16</v>
      </c>
      <c r="D38" s="54">
        <v>111</v>
      </c>
      <c r="E38" s="54">
        <v>621110174</v>
      </c>
      <c r="F38" s="55" t="s">
        <v>4920</v>
      </c>
      <c r="G38" s="56" t="s">
        <v>4727</v>
      </c>
      <c r="H38" s="57">
        <v>45</v>
      </c>
      <c r="I38" s="71">
        <v>53.45</v>
      </c>
      <c r="J38" s="15">
        <v>89.2</v>
      </c>
      <c r="K38" s="15">
        <f t="shared" si="1"/>
        <v>60.795</v>
      </c>
      <c r="L38" s="62" t="s">
        <v>4850</v>
      </c>
    </row>
    <row r="39" s="17" customFormat="1" ht="23.25" customHeight="1" spans="1:12">
      <c r="A39" s="23" t="s">
        <v>198</v>
      </c>
      <c r="B39" s="54" t="s">
        <v>4921</v>
      </c>
      <c r="C39" s="54" t="s">
        <v>23</v>
      </c>
      <c r="D39" s="54">
        <v>111</v>
      </c>
      <c r="E39" s="54">
        <v>621110164</v>
      </c>
      <c r="F39" s="55" t="s">
        <v>4922</v>
      </c>
      <c r="G39" s="56" t="s">
        <v>4727</v>
      </c>
      <c r="H39" s="57">
        <v>51.5</v>
      </c>
      <c r="I39" s="71">
        <v>33.27</v>
      </c>
      <c r="J39" s="15">
        <v>86</v>
      </c>
      <c r="K39" s="15">
        <f t="shared" si="1"/>
        <v>56.381</v>
      </c>
      <c r="L39" s="62" t="s">
        <v>4850</v>
      </c>
    </row>
    <row r="40" s="17" customFormat="1" ht="23.25" customHeight="1" spans="1:12">
      <c r="A40" s="23" t="s">
        <v>4923</v>
      </c>
      <c r="B40" s="54" t="s">
        <v>4924</v>
      </c>
      <c r="C40" s="54" t="s">
        <v>23</v>
      </c>
      <c r="D40" s="54">
        <v>111</v>
      </c>
      <c r="E40" s="54">
        <v>621110091</v>
      </c>
      <c r="F40" s="55" t="s">
        <v>4925</v>
      </c>
      <c r="G40" s="56" t="s">
        <v>4727</v>
      </c>
      <c r="H40" s="57">
        <v>48</v>
      </c>
      <c r="I40" s="71">
        <v>35.15</v>
      </c>
      <c r="J40" s="15">
        <v>88.4</v>
      </c>
      <c r="K40" s="15">
        <f t="shared" si="1"/>
        <v>56.265</v>
      </c>
      <c r="L40" s="62" t="s">
        <v>4926</v>
      </c>
    </row>
  </sheetData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C21" sqref="C21:C22"/>
    </sheetView>
  </sheetViews>
  <sheetFormatPr defaultColWidth="9" defaultRowHeight="14.25"/>
  <cols>
    <col min="1" max="1" width="5.375" style="4" customWidth="1"/>
    <col min="2" max="2" width="9" style="4"/>
    <col min="3" max="3" width="4.125" style="4" customWidth="1"/>
    <col min="4" max="4" width="9" style="4"/>
    <col min="5" max="5" width="11.125" style="4" hidden="1" customWidth="1"/>
    <col min="6" max="6" width="16" style="4" customWidth="1"/>
    <col min="7" max="16384" width="9" style="4"/>
  </cols>
  <sheetData>
    <row r="1" ht="45.75" customHeight="1" spans="1:10">
      <c r="A1" s="5" t="s">
        <v>4927</v>
      </c>
      <c r="B1" s="5"/>
      <c r="C1" s="5"/>
      <c r="D1" s="5"/>
      <c r="E1" s="5"/>
      <c r="F1" s="5"/>
      <c r="G1" s="5"/>
      <c r="H1" s="5"/>
      <c r="I1" s="5"/>
      <c r="J1" s="5"/>
    </row>
    <row r="2" ht="33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7</v>
      </c>
      <c r="G2" s="8" t="s">
        <v>8</v>
      </c>
      <c r="H2" s="8" t="s">
        <v>9</v>
      </c>
      <c r="I2" s="8" t="s">
        <v>10</v>
      </c>
      <c r="J2" s="14" t="s">
        <v>11</v>
      </c>
    </row>
    <row r="3" s="1" customFormat="1" ht="27" customHeight="1" spans="1:10">
      <c r="A3" s="9" t="s">
        <v>14</v>
      </c>
      <c r="B3" s="9" t="s">
        <v>4928</v>
      </c>
      <c r="C3" s="9" t="s">
        <v>23</v>
      </c>
      <c r="D3" s="10" t="s">
        <v>17</v>
      </c>
      <c r="E3" s="11" t="s">
        <v>4929</v>
      </c>
      <c r="F3" s="12" t="s">
        <v>20</v>
      </c>
      <c r="G3" s="13">
        <v>55.5</v>
      </c>
      <c r="H3" s="13">
        <v>44.52</v>
      </c>
      <c r="I3" s="15">
        <v>85.2</v>
      </c>
      <c r="J3" s="16">
        <f>G3*0.4+H3*0.3+I3*0.3</f>
        <v>61.116</v>
      </c>
    </row>
    <row r="4" ht="27" customHeight="1" spans="1:10">
      <c r="A4" s="9" t="s">
        <v>21</v>
      </c>
      <c r="B4" s="9" t="s">
        <v>4930</v>
      </c>
      <c r="C4" s="9" t="s">
        <v>23</v>
      </c>
      <c r="D4" s="10" t="s">
        <v>736</v>
      </c>
      <c r="E4" s="11" t="s">
        <v>4931</v>
      </c>
      <c r="F4" s="12" t="s">
        <v>739</v>
      </c>
      <c r="G4" s="13">
        <v>58.5</v>
      </c>
      <c r="H4" s="13">
        <v>48.37</v>
      </c>
      <c r="I4" s="15">
        <v>87.2</v>
      </c>
      <c r="J4" s="16">
        <f>G4*0.4+I4*0.3+H4*0.3</f>
        <v>64.071</v>
      </c>
    </row>
    <row r="5" s="2" customFormat="1" ht="27" customHeight="1" spans="1:10">
      <c r="A5" s="9" t="s">
        <v>26</v>
      </c>
      <c r="B5" s="9" t="s">
        <v>4932</v>
      </c>
      <c r="C5" s="9" t="s">
        <v>23</v>
      </c>
      <c r="D5" s="10" t="s">
        <v>1309</v>
      </c>
      <c r="E5" s="11">
        <v>620220380</v>
      </c>
      <c r="F5" s="12" t="s">
        <v>1311</v>
      </c>
      <c r="G5" s="13">
        <v>52</v>
      </c>
      <c r="H5" s="13">
        <v>57.28</v>
      </c>
      <c r="I5" s="15">
        <f>VLOOKUP(E5,[1]面试成绩!B$1:C$65536,2,FALSE())</f>
        <v>92</v>
      </c>
      <c r="J5" s="16">
        <f>0.4*G5+0.3*I5+0.3*H5</f>
        <v>65.584</v>
      </c>
    </row>
    <row r="6" s="2" customFormat="1" ht="27" customHeight="1" spans="1:10">
      <c r="A6" s="9" t="s">
        <v>30</v>
      </c>
      <c r="B6" s="9" t="s">
        <v>4933</v>
      </c>
      <c r="C6" s="9" t="s">
        <v>23</v>
      </c>
      <c r="D6" s="10" t="s">
        <v>1309</v>
      </c>
      <c r="E6" s="11">
        <v>620220506</v>
      </c>
      <c r="F6" s="12" t="s">
        <v>1311</v>
      </c>
      <c r="G6" s="13">
        <v>57</v>
      </c>
      <c r="H6" s="13">
        <v>47.75</v>
      </c>
      <c r="I6" s="15">
        <f>VLOOKUP(E6,[1]面试成绩!B$1:C$65536,2,FALSE())</f>
        <v>91.8</v>
      </c>
      <c r="J6" s="16">
        <f>0.4*G6+0.3*I6+0.3*H6</f>
        <v>64.665</v>
      </c>
    </row>
    <row r="7" s="2" customFormat="1" ht="27" customHeight="1" spans="1:10">
      <c r="A7" s="9" t="s">
        <v>34</v>
      </c>
      <c r="B7" s="9" t="s">
        <v>4934</v>
      </c>
      <c r="C7" s="9" t="s">
        <v>23</v>
      </c>
      <c r="D7" s="10" t="s">
        <v>1550</v>
      </c>
      <c r="E7" s="11">
        <v>620260319</v>
      </c>
      <c r="F7" s="12" t="s">
        <v>1552</v>
      </c>
      <c r="G7" s="13">
        <v>54.5</v>
      </c>
      <c r="H7" s="13">
        <v>38.06</v>
      </c>
      <c r="I7" s="15">
        <f>VLOOKUP(E7,[1]面试成绩!B$1:C$65536,2,FALSE())</f>
        <v>88.6</v>
      </c>
      <c r="J7" s="16">
        <f>0.4*G7+0.3*I7+0.3*H7</f>
        <v>59.798</v>
      </c>
    </row>
    <row r="8" s="3" customFormat="1" ht="27" customHeight="1" spans="1:10">
      <c r="A8" s="9" t="s">
        <v>38</v>
      </c>
      <c r="B8" s="9" t="s">
        <v>4935</v>
      </c>
      <c r="C8" s="9" t="s">
        <v>23</v>
      </c>
      <c r="D8" s="10" t="s">
        <v>2410</v>
      </c>
      <c r="E8" s="11" t="s">
        <v>4936</v>
      </c>
      <c r="F8" s="12" t="s">
        <v>2413</v>
      </c>
      <c r="G8" s="13">
        <v>57</v>
      </c>
      <c r="H8" s="13">
        <v>45.81</v>
      </c>
      <c r="I8" s="15">
        <v>89</v>
      </c>
      <c r="J8" s="16">
        <v>63.243</v>
      </c>
    </row>
    <row r="9" ht="27" customHeight="1" spans="1:10">
      <c r="A9" s="9" t="s">
        <v>42</v>
      </c>
      <c r="B9" s="9" t="s">
        <v>4937</v>
      </c>
      <c r="C9" s="9" t="s">
        <v>23</v>
      </c>
      <c r="D9" s="10" t="s">
        <v>2924</v>
      </c>
      <c r="E9" s="11" t="s">
        <v>4938</v>
      </c>
      <c r="F9" s="12" t="s">
        <v>2927</v>
      </c>
      <c r="G9" s="13">
        <v>54.5</v>
      </c>
      <c r="H9" s="13">
        <v>70.03</v>
      </c>
      <c r="I9" s="15">
        <v>89.1</v>
      </c>
      <c r="J9" s="16">
        <f>G9*0.4+I9*0.3+H9*0.3</f>
        <v>69.539</v>
      </c>
    </row>
    <row r="10" ht="27" customHeight="1" spans="1:10">
      <c r="A10" s="9" t="s">
        <v>46</v>
      </c>
      <c r="B10" s="9" t="s">
        <v>4939</v>
      </c>
      <c r="C10" s="9" t="s">
        <v>23</v>
      </c>
      <c r="D10" s="10" t="s">
        <v>3329</v>
      </c>
      <c r="E10" s="11" t="s">
        <v>4940</v>
      </c>
      <c r="F10" s="12" t="s">
        <v>3332</v>
      </c>
      <c r="G10" s="13">
        <v>65.5</v>
      </c>
      <c r="H10" s="13">
        <v>29.95</v>
      </c>
      <c r="I10" s="15">
        <v>89</v>
      </c>
      <c r="J10" s="16">
        <f>G10*0.4+H10*0.3+I10*0.3</f>
        <v>61.885</v>
      </c>
    </row>
    <row r="11" ht="27" customHeight="1" spans="1:10">
      <c r="A11" s="9" t="s">
        <v>50</v>
      </c>
      <c r="B11" s="9" t="s">
        <v>4941</v>
      </c>
      <c r="C11" s="9" t="s">
        <v>23</v>
      </c>
      <c r="D11" s="10" t="s">
        <v>3382</v>
      </c>
      <c r="E11" s="11">
        <v>620780120</v>
      </c>
      <c r="F11" s="12" t="s">
        <v>3384</v>
      </c>
      <c r="G11" s="13">
        <v>54</v>
      </c>
      <c r="H11" s="13">
        <v>54.07</v>
      </c>
      <c r="I11" s="15">
        <v>89.4</v>
      </c>
      <c r="J11" s="16">
        <f>G11*0.4+H11*0.3+I11*0.3</f>
        <v>64.641</v>
      </c>
    </row>
    <row r="12" ht="27" customHeight="1" spans="1:10">
      <c r="A12" s="9" t="s">
        <v>54</v>
      </c>
      <c r="B12" s="9" t="s">
        <v>4942</v>
      </c>
      <c r="C12" s="9" t="s">
        <v>23</v>
      </c>
      <c r="D12" s="10" t="s">
        <v>3382</v>
      </c>
      <c r="E12" s="11">
        <v>620780042</v>
      </c>
      <c r="F12" s="12" t="s">
        <v>3384</v>
      </c>
      <c r="G12" s="13">
        <v>58</v>
      </c>
      <c r="H12" s="13">
        <v>34.16</v>
      </c>
      <c r="I12" s="15">
        <v>90.4</v>
      </c>
      <c r="J12" s="16">
        <f>G12*0.4+H12*0.3+I12*0.3</f>
        <v>60.568</v>
      </c>
    </row>
    <row r="13" ht="27" customHeight="1" spans="1:10">
      <c r="A13" s="9" t="s">
        <v>58</v>
      </c>
      <c r="B13" s="9" t="s">
        <v>4943</v>
      </c>
      <c r="C13" s="9" t="s">
        <v>23</v>
      </c>
      <c r="D13" s="10" t="s">
        <v>3442</v>
      </c>
      <c r="E13" s="11" t="s">
        <v>4944</v>
      </c>
      <c r="F13" s="12" t="s">
        <v>3445</v>
      </c>
      <c r="G13" s="13">
        <v>57.5</v>
      </c>
      <c r="H13" s="13">
        <v>38.64</v>
      </c>
      <c r="I13" s="15">
        <v>89</v>
      </c>
      <c r="J13" s="16">
        <f>G13*0.4+H13*0.3+I13*0.3</f>
        <v>61.292</v>
      </c>
    </row>
    <row r="14" ht="27" customHeight="1" spans="1:10">
      <c r="A14" s="9" t="s">
        <v>62</v>
      </c>
      <c r="B14" s="9" t="s">
        <v>4945</v>
      </c>
      <c r="C14" s="9" t="s">
        <v>23</v>
      </c>
      <c r="D14" s="10" t="s">
        <v>3491</v>
      </c>
      <c r="E14" s="11">
        <v>620800619</v>
      </c>
      <c r="F14" s="12" t="s">
        <v>3493</v>
      </c>
      <c r="G14" s="13">
        <v>53.5</v>
      </c>
      <c r="H14" s="13">
        <v>42.24</v>
      </c>
      <c r="I14" s="15">
        <v>84.6</v>
      </c>
      <c r="J14" s="16">
        <v>59.452</v>
      </c>
    </row>
    <row r="15" ht="27" customHeight="1" spans="1:10">
      <c r="A15" s="9" t="s">
        <v>66</v>
      </c>
      <c r="B15" s="9" t="s">
        <v>4946</v>
      </c>
      <c r="C15" s="9" t="s">
        <v>23</v>
      </c>
      <c r="D15" s="10" t="s">
        <v>3603</v>
      </c>
      <c r="E15" s="11" t="s">
        <v>4947</v>
      </c>
      <c r="F15" s="12" t="s">
        <v>3606</v>
      </c>
      <c r="G15" s="13">
        <v>54</v>
      </c>
      <c r="H15" s="13">
        <v>48.36</v>
      </c>
      <c r="I15" s="15">
        <v>88.6</v>
      </c>
      <c r="J15" s="16">
        <f>G15*0.4+H15*0.3+I15*0.3</f>
        <v>62.688</v>
      </c>
    </row>
    <row r="16" ht="27" customHeight="1" spans="1:10">
      <c r="A16" s="9" t="s">
        <v>70</v>
      </c>
      <c r="B16" s="9" t="s">
        <v>4948</v>
      </c>
      <c r="C16" s="9" t="s">
        <v>23</v>
      </c>
      <c r="D16" s="10" t="s">
        <v>3750</v>
      </c>
      <c r="E16" s="11" t="s">
        <v>4949</v>
      </c>
      <c r="F16" s="12" t="s">
        <v>3753</v>
      </c>
      <c r="G16" s="13">
        <v>64</v>
      </c>
      <c r="H16" s="13" t="s">
        <v>4950</v>
      </c>
      <c r="I16" s="15" t="s">
        <v>4951</v>
      </c>
      <c r="J16" s="16">
        <v>74.263</v>
      </c>
    </row>
    <row r="17" ht="27" customHeight="1" spans="1:10">
      <c r="A17" s="9" t="s">
        <v>74</v>
      </c>
      <c r="B17" s="9" t="s">
        <v>4952</v>
      </c>
      <c r="C17" s="9" t="s">
        <v>23</v>
      </c>
      <c r="D17" s="10" t="s">
        <v>3777</v>
      </c>
      <c r="E17" s="11" t="s">
        <v>4953</v>
      </c>
      <c r="F17" s="12" t="s">
        <v>3780</v>
      </c>
      <c r="G17" s="13">
        <v>67.5</v>
      </c>
      <c r="H17" s="13" t="s">
        <v>4954</v>
      </c>
      <c r="I17" s="15" t="s">
        <v>3840</v>
      </c>
      <c r="J17" s="16">
        <v>63.699</v>
      </c>
    </row>
    <row r="18" s="2" customFormat="1" ht="27" customHeight="1" spans="1:10">
      <c r="A18" s="9" t="s">
        <v>78</v>
      </c>
      <c r="B18" s="9" t="s">
        <v>4955</v>
      </c>
      <c r="C18" s="9" t="s">
        <v>23</v>
      </c>
      <c r="D18" s="10" t="s">
        <v>3926</v>
      </c>
      <c r="E18" s="11" t="s">
        <v>4956</v>
      </c>
      <c r="F18" s="12" t="s">
        <v>3929</v>
      </c>
      <c r="G18" s="13">
        <v>60.5</v>
      </c>
      <c r="H18" s="13">
        <v>36.41</v>
      </c>
      <c r="I18" s="15">
        <v>91.6</v>
      </c>
      <c r="J18" s="16">
        <v>62.603</v>
      </c>
    </row>
    <row r="19" s="2" customFormat="1" ht="27" customHeight="1" spans="1:10">
      <c r="A19" s="9" t="s">
        <v>82</v>
      </c>
      <c r="B19" s="9" t="s">
        <v>4957</v>
      </c>
      <c r="C19" s="9" t="s">
        <v>23</v>
      </c>
      <c r="D19" s="10" t="s">
        <v>3926</v>
      </c>
      <c r="E19" s="11" t="s">
        <v>4958</v>
      </c>
      <c r="F19" s="12" t="s">
        <v>3929</v>
      </c>
      <c r="G19" s="13">
        <v>55.5</v>
      </c>
      <c r="H19" s="13">
        <v>40.41</v>
      </c>
      <c r="I19" s="15">
        <v>89.4</v>
      </c>
      <c r="J19" s="16">
        <v>61.143</v>
      </c>
    </row>
    <row r="20" ht="27" customHeight="1" spans="1:10">
      <c r="A20" s="9" t="s">
        <v>86</v>
      </c>
      <c r="B20" s="9" t="s">
        <v>4959</v>
      </c>
      <c r="C20" s="9" t="s">
        <v>23</v>
      </c>
      <c r="D20" s="10" t="s">
        <v>4211</v>
      </c>
      <c r="E20" s="11" t="s">
        <v>4960</v>
      </c>
      <c r="F20" s="12" t="s">
        <v>4214</v>
      </c>
      <c r="G20" s="13">
        <v>55.5</v>
      </c>
      <c r="H20" s="13">
        <v>46.78</v>
      </c>
      <c r="I20" s="15">
        <v>86.8</v>
      </c>
      <c r="J20" s="16">
        <f>G20*0.4+H20*0.3+I20*0.3</f>
        <v>62.274</v>
      </c>
    </row>
    <row r="21" s="1" customFormat="1" ht="27" customHeight="1" spans="1:10">
      <c r="A21" s="9" t="s">
        <v>90</v>
      </c>
      <c r="B21" s="9" t="s">
        <v>4961</v>
      </c>
      <c r="C21" s="9" t="s">
        <v>23</v>
      </c>
      <c r="D21" s="10" t="s">
        <v>4261</v>
      </c>
      <c r="E21" s="11" t="s">
        <v>4962</v>
      </c>
      <c r="F21" s="12" t="s">
        <v>4264</v>
      </c>
      <c r="G21" s="13">
        <v>54.5</v>
      </c>
      <c r="H21" s="13">
        <v>40</v>
      </c>
      <c r="I21" s="15">
        <v>87.6</v>
      </c>
      <c r="J21" s="16">
        <f>G21*0.4+H21*0.3+I21*0.3</f>
        <v>60.08</v>
      </c>
    </row>
    <row r="22" s="2" customFormat="1" ht="27" customHeight="1" spans="1:10">
      <c r="A22" s="9" t="s">
        <v>94</v>
      </c>
      <c r="B22" s="9" t="s">
        <v>4963</v>
      </c>
      <c r="C22" s="9" t="s">
        <v>23</v>
      </c>
      <c r="D22" s="10" t="s">
        <v>4599</v>
      </c>
      <c r="E22" s="11" t="s">
        <v>4964</v>
      </c>
      <c r="F22" s="12" t="s">
        <v>4965</v>
      </c>
      <c r="G22" s="13">
        <v>52</v>
      </c>
      <c r="H22" s="13">
        <v>41.91</v>
      </c>
      <c r="I22" s="15">
        <v>85.6</v>
      </c>
      <c r="J22" s="16">
        <f>G22*0.4+H22*0.3+I22*0.3</f>
        <v>59.053</v>
      </c>
    </row>
    <row r="23" s="2" customFormat="1" ht="27" customHeight="1" spans="1:10">
      <c r="A23" s="9" t="s">
        <v>98</v>
      </c>
      <c r="B23" s="9" t="s">
        <v>4966</v>
      </c>
      <c r="C23" s="9" t="s">
        <v>23</v>
      </c>
      <c r="D23" s="10" t="s">
        <v>4658</v>
      </c>
      <c r="E23" s="11" t="s">
        <v>4967</v>
      </c>
      <c r="F23" s="12" t="s">
        <v>4968</v>
      </c>
      <c r="G23" s="13">
        <v>53.5</v>
      </c>
      <c r="H23" s="13">
        <v>64.1</v>
      </c>
      <c r="I23" s="15">
        <v>89.6</v>
      </c>
      <c r="J23" s="16">
        <f>G23*0.4+H23*0.3+I23*0.3</f>
        <v>67.51</v>
      </c>
    </row>
    <row r="24" s="1" customFormat="1" ht="27" customHeight="1" spans="1:10">
      <c r="A24" s="9" t="s">
        <v>102</v>
      </c>
      <c r="B24" s="9" t="s">
        <v>4969</v>
      </c>
      <c r="C24" s="9" t="s">
        <v>23</v>
      </c>
      <c r="D24" s="10">
        <v>111</v>
      </c>
      <c r="E24" s="11">
        <v>621110014</v>
      </c>
      <c r="F24" s="12" t="s">
        <v>4727</v>
      </c>
      <c r="G24" s="13">
        <v>54.5</v>
      </c>
      <c r="H24" s="13">
        <v>70.96</v>
      </c>
      <c r="I24" s="15">
        <v>86.4</v>
      </c>
      <c r="J24" s="16">
        <f>G24*0.4+H24*0.3+I24*0.3</f>
        <v>69.008</v>
      </c>
    </row>
  </sheetData>
  <mergeCells count="1">
    <mergeCell ref="A1:J1"/>
  </mergeCells>
  <printOptions horizontalCentered="1"/>
  <pageMargins left="0.708333333333333" right="0.708333333333333" top="1.18055555555556" bottom="0.826388888888889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放弃或体检考察不合格人员</vt:lpstr>
      <vt:lpstr>暂缓录用人员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lenovo</cp:lastModifiedBy>
  <dcterms:created xsi:type="dcterms:W3CDTF">2017-06-16T08:46:00Z</dcterms:created>
  <cp:lastPrinted>2018-05-22T07:16:00Z</cp:lastPrinted>
  <dcterms:modified xsi:type="dcterms:W3CDTF">2018-05-23T01:47:44Z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